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5793BAE5-A708-46D0-B2DF-7EB1B4DAC42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IJEČANJ 202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99" i="1"/>
  <c r="E97" i="1"/>
  <c r="E93" i="1"/>
  <c r="E91" i="1"/>
  <c r="E89" i="1"/>
  <c r="E87" i="1"/>
  <c r="E84" i="1"/>
  <c r="E80" i="1"/>
  <c r="E74" i="1"/>
  <c r="E65" i="1"/>
  <c r="E59" i="1"/>
  <c r="E48" i="1"/>
  <c r="E42" i="1"/>
  <c r="E39" i="1"/>
  <c r="E25" i="1"/>
  <c r="E23" i="1"/>
  <c r="E20" i="1"/>
  <c r="E18" i="1"/>
  <c r="E7" i="1"/>
</calcChain>
</file>

<file path=xl/sharedStrings.xml><?xml version="1.0" encoding="utf-8"?>
<sst xmlns="http://schemas.openxmlformats.org/spreadsheetml/2006/main" count="287" uniqueCount="118">
  <si>
    <t>NAZIV ISPLATITELJA: VELEUČILIŠTE U RIJECI</t>
  </si>
  <si>
    <t>SIJEČANJ 2024.</t>
  </si>
  <si>
    <t>u eurima</t>
  </si>
  <si>
    <t>NAZIV PRIMATELJA</t>
  </si>
  <si>
    <t>OIB PRIMATELJA</t>
  </si>
  <si>
    <t>SJEDIŠTE/ PREBIVALIŠTE PRIMATELJA</t>
  </si>
  <si>
    <t>IZNOS</t>
  </si>
  <si>
    <t>KONTO</t>
  </si>
  <si>
    <t>VRSTA RASHODA/IZDATKA</t>
  </si>
  <si>
    <t>DRŽAVNI ARHIV U RIJECI</t>
  </si>
  <si>
    <t>RIJEKA</t>
  </si>
  <si>
    <t>Seminari,savjetovanja i simpoziji</t>
  </si>
  <si>
    <t>VAKGROEP INFORMATIETECHNOLOGIE</t>
  </si>
  <si>
    <t>BELGIJA</t>
  </si>
  <si>
    <t>Ukupno</t>
  </si>
  <si>
    <t>GOSPODARSKI LIST d.d.</t>
  </si>
  <si>
    <t>09377481666</t>
  </si>
  <si>
    <t>ZAGREB</t>
  </si>
  <si>
    <t>Ure.mater.i osta.mate.rashodi</t>
  </si>
  <si>
    <t>NOVI PODUZETNIK d.o.o.</t>
  </si>
  <si>
    <t>OSIJEK</t>
  </si>
  <si>
    <t>KONFA MEDIA d.o.o.</t>
  </si>
  <si>
    <t>NOVI LIST d.d.</t>
  </si>
  <si>
    <t>HOLEX d.o.o.</t>
  </si>
  <si>
    <t>MAKROMIKRO GRUPA d.o.o.</t>
  </si>
  <si>
    <t>VELIKA GORICA</t>
  </si>
  <si>
    <t>CENTAR ZA RAČUNOVODSTVO I FINANCIJE d.o.o.</t>
  </si>
  <si>
    <t>TAPESS d.o.o.</t>
  </si>
  <si>
    <t>KASTAV</t>
  </si>
  <si>
    <t>HRVATSKA ZAJEDNICA RAČUNOVOĐA I FINANCIJ.DJELATNI.</t>
  </si>
  <si>
    <t>PEKARA VRBNIK d.o.o.</t>
  </si>
  <si>
    <t>VRBNIK</t>
  </si>
  <si>
    <t>Materijal i sirovine</t>
  </si>
  <si>
    <t>ENERGO d.o.o.</t>
  </si>
  <si>
    <t>Energija</t>
  </si>
  <si>
    <t>HEP-OPSKRBA d.o.o.</t>
  </si>
  <si>
    <t>63073332379</t>
  </si>
  <si>
    <t>PEVEX d.d.</t>
  </si>
  <si>
    <t>SESVETE</t>
  </si>
  <si>
    <t>Materi.i dije.za teku.i inve.održavanje</t>
  </si>
  <si>
    <t>HRVATSKI TELEKOM d.d.</t>
  </si>
  <si>
    <t>Uslu.tele,pošte i prijevoza</t>
  </si>
  <si>
    <t>A1 HRVATSKA d.o.o.</t>
  </si>
  <si>
    <t>POLIKOFSKY OBRT ZA SAVJETOVANJE</t>
  </si>
  <si>
    <t>TELEMACH HRVATSKA D.O.O.</t>
  </si>
  <si>
    <t>HRVATSKA POŠTA d.d.</t>
  </si>
  <si>
    <t>OPEN IT d.o.o.</t>
  </si>
  <si>
    <t>33542701027</t>
  </si>
  <si>
    <t>KARLOVAC</t>
  </si>
  <si>
    <t>Uslu.teku.i investi.održavanja</t>
  </si>
  <si>
    <t>TOPLANE d.o.o.</t>
  </si>
  <si>
    <t>82266510597</t>
  </si>
  <si>
    <t>NARATIV KOMUNIKACIJE d.o.o.</t>
  </si>
  <si>
    <t>13651947568</t>
  </si>
  <si>
    <t>Uslu.promidžbe i informiranja</t>
  </si>
  <si>
    <t>NARODNE NOVINE d.d.</t>
  </si>
  <si>
    <t>64546066176</t>
  </si>
  <si>
    <t>ISTARSKI VODOVOD d.o.o.</t>
  </si>
  <si>
    <t>BUZET</t>
  </si>
  <si>
    <t>Komunalne usluge</t>
  </si>
  <si>
    <t>GRAD RIJEKA</t>
  </si>
  <si>
    <t>KD ČISTOĆA d.o.o.</t>
  </si>
  <si>
    <t>06531901714</t>
  </si>
  <si>
    <t>USLUGA d.o.o.</t>
  </si>
  <si>
    <t>03455963475</t>
  </si>
  <si>
    <t>PAZIN</t>
  </si>
  <si>
    <t>KD VODOVOD I KANALIZACIJA d.o.o.</t>
  </si>
  <si>
    <t>H2O OBRT DARKO RASPOR</t>
  </si>
  <si>
    <t>Zakupn.i najamnine</t>
  </si>
  <si>
    <t>SREDNJA ŠKOLA MATE BALOTE</t>
  </si>
  <si>
    <t>POREČ</t>
  </si>
  <si>
    <t>JAVNI BILJEŽNIK MARINA SABLIĆ-DORČIĆ</t>
  </si>
  <si>
    <t>Intelektu.i osobne usluge</t>
  </si>
  <si>
    <t>STUDENTSKI CENTAR RIJEKA</t>
  </si>
  <si>
    <t>87500773013</t>
  </si>
  <si>
    <t>INTEGRA d.o.o.</t>
  </si>
  <si>
    <t>UNIBIS d.o.o.</t>
  </si>
  <si>
    <t>Računalne usluge</t>
  </si>
  <si>
    <t>POINT d.o.o.</t>
  </si>
  <si>
    <t>DONJI STUPNIK</t>
  </si>
  <si>
    <t>NETCOM d.o.o.</t>
  </si>
  <si>
    <t>AITAC d.o.o.</t>
  </si>
  <si>
    <t>08560945663</t>
  </si>
  <si>
    <t xml:space="preserve">FINA </t>
  </si>
  <si>
    <t>85821130368</t>
  </si>
  <si>
    <t>SECURITAS HRVATSKA d.o.o.</t>
  </si>
  <si>
    <t>Usluge čuvanja imovine i osoba</t>
  </si>
  <si>
    <t>SIGURNOST d.o.o.</t>
  </si>
  <si>
    <t>LABIN</t>
  </si>
  <si>
    <t>TISKARA PROPRINT USLUŽNI OBRT</t>
  </si>
  <si>
    <t>Grafi.i tiska.uslu.,usluge kopiranja i uvezi.i sl.</t>
  </si>
  <si>
    <t>ROMA UGOSTITELJSTVO d.o.o.</t>
  </si>
  <si>
    <t>Reprezentacija</t>
  </si>
  <si>
    <t>CENTAR ZA POLJOPRIVREDU I RURALNI RAZVOJ</t>
  </si>
  <si>
    <t>07103881876</t>
  </si>
  <si>
    <t>STARA SUŠICA</t>
  </si>
  <si>
    <t>KONOBA DANIJELA d.o.o.</t>
  </si>
  <si>
    <t>Ostali nespo.rash.poslovanja</t>
  </si>
  <si>
    <t>ERTE&amp;STEIERMARKISCHE BANK d.d.</t>
  </si>
  <si>
    <t>Banka.uslu.i uslu.pla.prometa</t>
  </si>
  <si>
    <t>Tekuće donacije u novcu</t>
  </si>
  <si>
    <t xml:space="preserve">WISE TECHNOLOGIES </t>
  </si>
  <si>
    <t>LJUBLJANA</t>
  </si>
  <si>
    <t>Licence</t>
  </si>
  <si>
    <t>Z-EL d.o.o.</t>
  </si>
  <si>
    <t>Uredska oprema i namještaj</t>
  </si>
  <si>
    <t>RI KLIMA OPATIJA d.o.o.</t>
  </si>
  <si>
    <t>OPATIJA</t>
  </si>
  <si>
    <t>Oprema za održavanje i zaštitu</t>
  </si>
  <si>
    <t>VELEUČILIŠTE U RIJECI</t>
  </si>
  <si>
    <t>Plaće za redovan rad</t>
  </si>
  <si>
    <t>Plaće za prekovremeni rad</t>
  </si>
  <si>
    <t>Doprinosi za obavezno zdravstveno osiguranje</t>
  </si>
  <si>
    <t>Službena putovanja</t>
  </si>
  <si>
    <t>Nakna.za prijev.za rad na terenu i odvojeni život</t>
  </si>
  <si>
    <t>Naknada za rad Upravnog vijeća</t>
  </si>
  <si>
    <t>Pristojbe i naknade</t>
  </si>
  <si>
    <t>ISPLATA SREDSTAVA ZA RAZDOBLJE: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</si>
</sst>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3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3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43" fontId="0" fillId="0" borderId="3" xfId="0" applyNumberFormat="1" applyFill="1" applyBorder="1" applyAlignment="1">
      <alignment horizontal="center" vertical="center"/>
    </xf>
    <xf numFmtId="0" fontId="1" fillId="0" borderId="4" xfId="0" applyFont="1" applyFill="1" applyBorder="1"/>
    <xf numFmtId="43" fontId="1" fillId="0" borderId="0" xfId="0" applyNumberFormat="1" applyFont="1" applyFill="1"/>
    <xf numFmtId="0" fontId="0" fillId="0" borderId="3" xfId="0" applyFill="1" applyBorder="1"/>
    <xf numFmtId="49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wrapText="1"/>
    </xf>
    <xf numFmtId="43" fontId="0" fillId="0" borderId="0" xfId="0" applyNumberFormat="1" applyFill="1"/>
    <xf numFmtId="0" fontId="0" fillId="0" borderId="3" xfId="0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right" vertical="center"/>
    </xf>
    <xf numFmtId="43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ont="1" applyFill="1" applyBorder="1"/>
    <xf numFmtId="43" fontId="0" fillId="0" borderId="3" xfId="0" applyNumberFormat="1" applyFont="1" applyFill="1" applyBorder="1"/>
    <xf numFmtId="0" fontId="0" fillId="0" borderId="0" xfId="0" applyFill="1" applyBorder="1"/>
    <xf numFmtId="0" fontId="0" fillId="0" borderId="5" xfId="0" applyFill="1" applyBorder="1"/>
    <xf numFmtId="0" fontId="1" fillId="0" borderId="3" xfId="0" applyFont="1" applyFill="1" applyBorder="1"/>
    <xf numFmtId="43" fontId="1" fillId="0" borderId="3" xfId="0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43" fontId="0" fillId="0" borderId="8" xfId="0" applyNumberFormat="1" applyFill="1" applyBorder="1" applyAlignment="1">
      <alignment horizontal="center" vertical="center"/>
    </xf>
    <xf numFmtId="43" fontId="0" fillId="0" borderId="0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workbookViewId="0">
      <selection activeCell="N9" sqref="N9"/>
    </sheetView>
  </sheetViews>
  <sheetFormatPr defaultRowHeight="15" x14ac:dyDescent="0.25"/>
  <cols>
    <col min="1" max="1" width="4.28515625" style="1" customWidth="1"/>
    <col min="2" max="2" width="34.85546875" style="1" customWidth="1"/>
    <col min="3" max="3" width="15.42578125" style="1" bestFit="1" customWidth="1"/>
    <col min="4" max="4" width="14.5703125" style="1" bestFit="1" customWidth="1"/>
    <col min="5" max="5" width="14.28515625" style="1" bestFit="1" customWidth="1"/>
    <col min="6" max="6" width="9.140625" style="1"/>
    <col min="7" max="7" width="44.42578125" style="1" bestFit="1" customWidth="1"/>
    <col min="8" max="16384" width="9.140625" style="1"/>
  </cols>
  <sheetData>
    <row r="1" spans="1:7" ht="22.5" customHeight="1" x14ac:dyDescent="0.25">
      <c r="A1" s="1" t="s">
        <v>0</v>
      </c>
      <c r="B1" s="2"/>
      <c r="E1" s="3"/>
    </row>
    <row r="2" spans="1:7" ht="18.75" customHeight="1" x14ac:dyDescent="0.25">
      <c r="A2" s="1" t="s">
        <v>117</v>
      </c>
      <c r="D2" s="4" t="s">
        <v>1</v>
      </c>
      <c r="E2" s="3"/>
    </row>
    <row r="3" spans="1:7" x14ac:dyDescent="0.25">
      <c r="E3" s="3"/>
      <c r="G3" s="5" t="s">
        <v>2</v>
      </c>
    </row>
    <row r="4" spans="1:7" s="2" customFormat="1" ht="75" customHeight="1" thickBot="1" x14ac:dyDescent="0.3">
      <c r="B4" s="6" t="s">
        <v>3</v>
      </c>
      <c r="C4" s="6" t="s">
        <v>4</v>
      </c>
      <c r="D4" s="7" t="s">
        <v>5</v>
      </c>
      <c r="E4" s="8" t="s">
        <v>6</v>
      </c>
      <c r="F4" s="6" t="s">
        <v>7</v>
      </c>
      <c r="G4" s="6" t="s">
        <v>8</v>
      </c>
    </row>
    <row r="5" spans="1:7" s="2" customFormat="1" x14ac:dyDescent="0.25">
      <c r="B5" s="9" t="s">
        <v>9</v>
      </c>
      <c r="C5" s="9">
        <v>16391096016</v>
      </c>
      <c r="D5" s="10" t="s">
        <v>10</v>
      </c>
      <c r="E5" s="11">
        <v>174.88</v>
      </c>
      <c r="F5" s="9">
        <v>3213</v>
      </c>
      <c r="G5" s="9" t="s">
        <v>11</v>
      </c>
    </row>
    <row r="6" spans="1:7" s="2" customFormat="1" x14ac:dyDescent="0.25">
      <c r="B6" s="12" t="s">
        <v>12</v>
      </c>
      <c r="C6" s="12"/>
      <c r="D6" s="13" t="s">
        <v>13</v>
      </c>
      <c r="E6" s="14">
        <v>500</v>
      </c>
      <c r="F6" s="12">
        <v>3214</v>
      </c>
      <c r="G6" s="12" t="s">
        <v>11</v>
      </c>
    </row>
    <row r="7" spans="1:7" s="2" customFormat="1" x14ac:dyDescent="0.25">
      <c r="B7" s="1"/>
      <c r="C7" s="1"/>
      <c r="D7" s="15" t="s">
        <v>14</v>
      </c>
      <c r="E7" s="16">
        <f>SUM(E2:E6)</f>
        <v>674.88</v>
      </c>
      <c r="F7" s="1"/>
      <c r="G7" s="1"/>
    </row>
    <row r="8" spans="1:7" x14ac:dyDescent="0.25">
      <c r="B8" s="17" t="s">
        <v>15</v>
      </c>
      <c r="C8" s="18" t="s">
        <v>16</v>
      </c>
      <c r="D8" s="17" t="s">
        <v>17</v>
      </c>
      <c r="E8" s="14">
        <v>66</v>
      </c>
      <c r="F8" s="17">
        <v>3221</v>
      </c>
      <c r="G8" s="17" t="s">
        <v>18</v>
      </c>
    </row>
    <row r="9" spans="1:7" x14ac:dyDescent="0.25">
      <c r="B9" s="17" t="s">
        <v>19</v>
      </c>
      <c r="C9" s="17">
        <v>75921782796</v>
      </c>
      <c r="D9" s="17" t="s">
        <v>20</v>
      </c>
      <c r="E9" s="14">
        <v>49</v>
      </c>
      <c r="F9" s="17">
        <v>3221</v>
      </c>
      <c r="G9" s="17" t="s">
        <v>18</v>
      </c>
    </row>
    <row r="10" spans="1:7" x14ac:dyDescent="0.25">
      <c r="B10" s="17" t="s">
        <v>21</v>
      </c>
      <c r="C10" s="17">
        <v>56193541961</v>
      </c>
      <c r="D10" s="17" t="s">
        <v>17</v>
      </c>
      <c r="E10" s="14">
        <v>56.5</v>
      </c>
      <c r="F10" s="17">
        <v>3221</v>
      </c>
      <c r="G10" s="17" t="s">
        <v>18</v>
      </c>
    </row>
    <row r="11" spans="1:7" x14ac:dyDescent="0.25">
      <c r="B11" s="17" t="s">
        <v>22</v>
      </c>
      <c r="C11" s="17">
        <v>44110106406</v>
      </c>
      <c r="D11" s="17" t="s">
        <v>10</v>
      </c>
      <c r="E11" s="14">
        <v>349.72</v>
      </c>
      <c r="F11" s="17">
        <v>3221</v>
      </c>
      <c r="G11" s="17" t="s">
        <v>18</v>
      </c>
    </row>
    <row r="12" spans="1:7" x14ac:dyDescent="0.25">
      <c r="B12" s="17" t="s">
        <v>23</v>
      </c>
      <c r="C12" s="17">
        <v>97701539167</v>
      </c>
      <c r="D12" s="17" t="s">
        <v>10</v>
      </c>
      <c r="E12" s="14">
        <v>66</v>
      </c>
      <c r="F12" s="17">
        <v>3221</v>
      </c>
      <c r="G12" s="17" t="s">
        <v>18</v>
      </c>
    </row>
    <row r="13" spans="1:7" x14ac:dyDescent="0.25">
      <c r="B13" s="17" t="s">
        <v>24</v>
      </c>
      <c r="C13" s="17">
        <v>50467974870</v>
      </c>
      <c r="D13" s="17" t="s">
        <v>25</v>
      </c>
      <c r="E13" s="14">
        <v>246.08</v>
      </c>
      <c r="F13" s="17">
        <v>3221</v>
      </c>
      <c r="G13" s="17" t="s">
        <v>18</v>
      </c>
    </row>
    <row r="14" spans="1:7" ht="30" x14ac:dyDescent="0.25">
      <c r="B14" s="19" t="s">
        <v>26</v>
      </c>
      <c r="C14" s="12">
        <v>95562949871</v>
      </c>
      <c r="D14" s="12" t="s">
        <v>17</v>
      </c>
      <c r="E14" s="14">
        <v>136.4</v>
      </c>
      <c r="F14" s="12">
        <v>3221</v>
      </c>
      <c r="G14" s="12" t="s">
        <v>18</v>
      </c>
    </row>
    <row r="15" spans="1:7" x14ac:dyDescent="0.25">
      <c r="B15" s="17" t="s">
        <v>24</v>
      </c>
      <c r="C15" s="17">
        <v>50467974870</v>
      </c>
      <c r="D15" s="19" t="s">
        <v>25</v>
      </c>
      <c r="E15" s="14">
        <v>342.6</v>
      </c>
      <c r="F15" s="17">
        <v>3221</v>
      </c>
      <c r="G15" s="17" t="s">
        <v>18</v>
      </c>
    </row>
    <row r="16" spans="1:7" x14ac:dyDescent="0.25">
      <c r="B16" s="17" t="s">
        <v>27</v>
      </c>
      <c r="C16" s="17">
        <v>22248533094</v>
      </c>
      <c r="D16" s="17" t="s">
        <v>28</v>
      </c>
      <c r="E16" s="14">
        <v>927.61</v>
      </c>
      <c r="F16" s="17">
        <v>3221</v>
      </c>
      <c r="G16" s="17" t="s">
        <v>18</v>
      </c>
    </row>
    <row r="17" spans="2:7" ht="30" x14ac:dyDescent="0.25">
      <c r="B17" s="19" t="s">
        <v>29</v>
      </c>
      <c r="C17" s="12">
        <v>75508100288</v>
      </c>
      <c r="D17" s="12" t="s">
        <v>17</v>
      </c>
      <c r="E17" s="14">
        <v>195</v>
      </c>
      <c r="F17" s="12">
        <v>3222</v>
      </c>
      <c r="G17" s="12" t="s">
        <v>18</v>
      </c>
    </row>
    <row r="18" spans="2:7" x14ac:dyDescent="0.25">
      <c r="D18" s="15" t="s">
        <v>14</v>
      </c>
      <c r="E18" s="16">
        <f>SUM(E8:E17)</f>
        <v>2434.9100000000003</v>
      </c>
    </row>
    <row r="19" spans="2:7" x14ac:dyDescent="0.25">
      <c r="B19" s="17" t="s">
        <v>30</v>
      </c>
      <c r="C19" s="17">
        <v>70260409747</v>
      </c>
      <c r="D19" s="17" t="s">
        <v>31</v>
      </c>
      <c r="E19" s="14">
        <v>252</v>
      </c>
      <c r="F19" s="17">
        <v>3222</v>
      </c>
      <c r="G19" s="17" t="s">
        <v>32</v>
      </c>
    </row>
    <row r="20" spans="2:7" x14ac:dyDescent="0.25">
      <c r="D20" s="15" t="s">
        <v>14</v>
      </c>
      <c r="E20" s="16">
        <f>SUM(E19)</f>
        <v>252</v>
      </c>
    </row>
    <row r="21" spans="2:7" x14ac:dyDescent="0.25">
      <c r="B21" s="17" t="s">
        <v>33</v>
      </c>
      <c r="C21" s="17">
        <v>99393766301</v>
      </c>
      <c r="D21" s="17" t="s">
        <v>10</v>
      </c>
      <c r="E21" s="14">
        <v>373.5</v>
      </c>
      <c r="F21" s="17">
        <v>3223</v>
      </c>
      <c r="G21" s="17" t="s">
        <v>34</v>
      </c>
    </row>
    <row r="22" spans="2:7" x14ac:dyDescent="0.25">
      <c r="B22" s="17" t="s">
        <v>35</v>
      </c>
      <c r="C22" s="18" t="s">
        <v>36</v>
      </c>
      <c r="D22" s="17" t="s">
        <v>17</v>
      </c>
      <c r="E22" s="14">
        <v>1768.47</v>
      </c>
      <c r="F22" s="17">
        <v>3223</v>
      </c>
      <c r="G22" s="17" t="s">
        <v>34</v>
      </c>
    </row>
    <row r="23" spans="2:7" x14ac:dyDescent="0.25">
      <c r="D23" s="15" t="s">
        <v>14</v>
      </c>
      <c r="E23" s="16">
        <f>SUM(E21:E22)</f>
        <v>2141.9700000000003</v>
      </c>
    </row>
    <row r="24" spans="2:7" x14ac:dyDescent="0.25">
      <c r="B24" s="17" t="s">
        <v>37</v>
      </c>
      <c r="C24" s="17">
        <v>73660371074</v>
      </c>
      <c r="D24" s="17" t="s">
        <v>38</v>
      </c>
      <c r="E24" s="14">
        <v>37.04</v>
      </c>
      <c r="F24" s="17">
        <v>3224</v>
      </c>
      <c r="G24" s="17" t="s">
        <v>39</v>
      </c>
    </row>
    <row r="25" spans="2:7" x14ac:dyDescent="0.25">
      <c r="D25" s="15" t="s">
        <v>14</v>
      </c>
      <c r="E25" s="16">
        <f>SUM(E24)</f>
        <v>37.04</v>
      </c>
    </row>
    <row r="26" spans="2:7" x14ac:dyDescent="0.25">
      <c r="B26" s="17" t="s">
        <v>40</v>
      </c>
      <c r="C26" s="17">
        <v>81793146560</v>
      </c>
      <c r="D26" s="17" t="s">
        <v>17</v>
      </c>
      <c r="E26" s="14">
        <v>5.31</v>
      </c>
      <c r="F26" s="17">
        <v>3231</v>
      </c>
      <c r="G26" s="17" t="s">
        <v>41</v>
      </c>
    </row>
    <row r="27" spans="2:7" x14ac:dyDescent="0.25">
      <c r="B27" s="17" t="s">
        <v>40</v>
      </c>
      <c r="C27" s="17">
        <v>81793146560</v>
      </c>
      <c r="D27" s="17" t="s">
        <v>17</v>
      </c>
      <c r="E27" s="14">
        <v>17.260000000000002</v>
      </c>
      <c r="F27" s="17">
        <v>3231</v>
      </c>
      <c r="G27" s="17" t="s">
        <v>41</v>
      </c>
    </row>
    <row r="28" spans="2:7" x14ac:dyDescent="0.25">
      <c r="B28" s="17" t="s">
        <v>40</v>
      </c>
      <c r="C28" s="17">
        <v>81793146560</v>
      </c>
      <c r="D28" s="17" t="s">
        <v>17</v>
      </c>
      <c r="E28" s="14">
        <v>5.81</v>
      </c>
      <c r="F28" s="17">
        <v>3231</v>
      </c>
      <c r="G28" s="17" t="s">
        <v>41</v>
      </c>
    </row>
    <row r="29" spans="2:7" x14ac:dyDescent="0.25">
      <c r="B29" s="17" t="s">
        <v>42</v>
      </c>
      <c r="C29" s="17">
        <v>29524210204</v>
      </c>
      <c r="D29" s="17" t="s">
        <v>17</v>
      </c>
      <c r="E29" s="14">
        <v>18.73</v>
      </c>
      <c r="F29" s="17">
        <v>3231</v>
      </c>
      <c r="G29" s="17" t="s">
        <v>41</v>
      </c>
    </row>
    <row r="30" spans="2:7" x14ac:dyDescent="0.25">
      <c r="B30" s="17" t="s">
        <v>43</v>
      </c>
      <c r="C30" s="17"/>
      <c r="D30" s="17"/>
      <c r="E30" s="14">
        <v>11.91</v>
      </c>
      <c r="F30" s="17">
        <v>3231</v>
      </c>
      <c r="G30" s="17" t="s">
        <v>41</v>
      </c>
    </row>
    <row r="31" spans="2:7" x14ac:dyDescent="0.25">
      <c r="B31" s="17" t="s">
        <v>42</v>
      </c>
      <c r="C31" s="17">
        <v>29524210204</v>
      </c>
      <c r="D31" s="17" t="s">
        <v>17</v>
      </c>
      <c r="E31" s="14">
        <v>53.18</v>
      </c>
      <c r="F31" s="17">
        <v>3231</v>
      </c>
      <c r="G31" s="17" t="s">
        <v>41</v>
      </c>
    </row>
    <row r="32" spans="2:7" x14ac:dyDescent="0.25">
      <c r="B32" s="17" t="s">
        <v>42</v>
      </c>
      <c r="C32" s="17">
        <v>29524210205</v>
      </c>
      <c r="D32" s="17" t="s">
        <v>17</v>
      </c>
      <c r="E32" s="14">
        <v>169.51</v>
      </c>
      <c r="F32" s="17">
        <v>3231</v>
      </c>
      <c r="G32" s="17" t="s">
        <v>41</v>
      </c>
    </row>
    <row r="33" spans="2:7" x14ac:dyDescent="0.25">
      <c r="B33" s="17" t="s">
        <v>44</v>
      </c>
      <c r="C33" s="17">
        <v>70133616033</v>
      </c>
      <c r="D33" s="17" t="s">
        <v>17</v>
      </c>
      <c r="E33" s="14">
        <v>241.44</v>
      </c>
      <c r="F33" s="17">
        <v>3231</v>
      </c>
      <c r="G33" s="17" t="s">
        <v>41</v>
      </c>
    </row>
    <row r="34" spans="2:7" x14ac:dyDescent="0.25">
      <c r="B34" s="17" t="s">
        <v>45</v>
      </c>
      <c r="C34" s="17">
        <v>87311810356</v>
      </c>
      <c r="D34" s="19" t="s">
        <v>25</v>
      </c>
      <c r="E34" s="14">
        <v>153.24</v>
      </c>
      <c r="F34" s="17">
        <v>3231</v>
      </c>
      <c r="G34" s="17" t="s">
        <v>41</v>
      </c>
    </row>
    <row r="35" spans="2:7" x14ac:dyDescent="0.25">
      <c r="B35" s="17" t="s">
        <v>45</v>
      </c>
      <c r="C35" s="17">
        <v>87311810356</v>
      </c>
      <c r="D35" s="19" t="s">
        <v>25</v>
      </c>
      <c r="E35" s="14">
        <v>6.6</v>
      </c>
      <c r="F35" s="17">
        <v>3231</v>
      </c>
      <c r="G35" s="17" t="s">
        <v>41</v>
      </c>
    </row>
    <row r="36" spans="2:7" x14ac:dyDescent="0.25">
      <c r="B36" s="17" t="s">
        <v>42</v>
      </c>
      <c r="C36" s="17">
        <v>29524210204</v>
      </c>
      <c r="D36" s="17" t="s">
        <v>17</v>
      </c>
      <c r="E36" s="14">
        <v>53.18</v>
      </c>
      <c r="F36" s="17">
        <v>3231</v>
      </c>
      <c r="G36" s="17" t="s">
        <v>41</v>
      </c>
    </row>
    <row r="37" spans="2:7" x14ac:dyDescent="0.25">
      <c r="B37" s="17" t="s">
        <v>42</v>
      </c>
      <c r="C37" s="17">
        <v>29524210205</v>
      </c>
      <c r="D37" s="17" t="s">
        <v>17</v>
      </c>
      <c r="E37" s="14">
        <v>169.51</v>
      </c>
      <c r="F37" s="17">
        <v>3231</v>
      </c>
      <c r="G37" s="17" t="s">
        <v>41</v>
      </c>
    </row>
    <row r="38" spans="2:7" x14ac:dyDescent="0.25">
      <c r="B38" s="17" t="s">
        <v>44</v>
      </c>
      <c r="C38" s="17">
        <v>70133616033</v>
      </c>
      <c r="D38" s="17" t="s">
        <v>17</v>
      </c>
      <c r="E38" s="14">
        <v>241.44</v>
      </c>
      <c r="F38" s="17">
        <v>3231</v>
      </c>
      <c r="G38" s="17" t="s">
        <v>41</v>
      </c>
    </row>
    <row r="39" spans="2:7" x14ac:dyDescent="0.25">
      <c r="D39" s="15" t="s">
        <v>14</v>
      </c>
      <c r="E39" s="16">
        <f>SUM(E26:E38)</f>
        <v>1147.1199999999999</v>
      </c>
    </row>
    <row r="40" spans="2:7" x14ac:dyDescent="0.25">
      <c r="B40" s="17" t="s">
        <v>46</v>
      </c>
      <c r="C40" s="18" t="s">
        <v>47</v>
      </c>
      <c r="D40" s="17" t="s">
        <v>48</v>
      </c>
      <c r="E40" s="14">
        <v>281.25</v>
      </c>
      <c r="F40" s="17">
        <v>3232</v>
      </c>
      <c r="G40" s="17" t="s">
        <v>49</v>
      </c>
    </row>
    <row r="41" spans="2:7" x14ac:dyDescent="0.25">
      <c r="B41" s="17" t="s">
        <v>50</v>
      </c>
      <c r="C41" s="18" t="s">
        <v>51</v>
      </c>
      <c r="D41" s="17" t="s">
        <v>10</v>
      </c>
      <c r="E41" s="14">
        <v>655.30999999999995</v>
      </c>
      <c r="F41" s="17">
        <v>3232</v>
      </c>
      <c r="G41" s="17" t="s">
        <v>49</v>
      </c>
    </row>
    <row r="42" spans="2:7" x14ac:dyDescent="0.25">
      <c r="D42" s="15" t="s">
        <v>14</v>
      </c>
      <c r="E42" s="16">
        <f>SUM(E40:E41)</f>
        <v>936.56</v>
      </c>
    </row>
    <row r="43" spans="2:7" x14ac:dyDescent="0.25">
      <c r="B43" s="17" t="s">
        <v>52</v>
      </c>
      <c r="C43" s="18" t="s">
        <v>53</v>
      </c>
      <c r="D43" s="17" t="s">
        <v>17</v>
      </c>
      <c r="E43" s="14">
        <v>1405</v>
      </c>
      <c r="F43" s="17">
        <v>3233</v>
      </c>
      <c r="G43" s="17" t="s">
        <v>54</v>
      </c>
    </row>
    <row r="44" spans="2:7" x14ac:dyDescent="0.25">
      <c r="B44" s="17" t="s">
        <v>22</v>
      </c>
      <c r="C44" s="17">
        <v>44110106406</v>
      </c>
      <c r="D44" s="17" t="s">
        <v>10</v>
      </c>
      <c r="E44" s="14">
        <v>215</v>
      </c>
      <c r="F44" s="17">
        <v>3233</v>
      </c>
      <c r="G44" s="17" t="s">
        <v>54</v>
      </c>
    </row>
    <row r="45" spans="2:7" x14ac:dyDescent="0.25">
      <c r="B45" s="17" t="s">
        <v>55</v>
      </c>
      <c r="C45" s="18" t="s">
        <v>56</v>
      </c>
      <c r="D45" s="17" t="s">
        <v>17</v>
      </c>
      <c r="E45" s="14">
        <v>110</v>
      </c>
      <c r="F45" s="17">
        <v>3233</v>
      </c>
      <c r="G45" s="17" t="s">
        <v>54</v>
      </c>
    </row>
    <row r="46" spans="2:7" x14ac:dyDescent="0.25">
      <c r="B46" s="17" t="s">
        <v>22</v>
      </c>
      <c r="C46" s="17">
        <v>44110106406</v>
      </c>
      <c r="D46" s="17" t="s">
        <v>10</v>
      </c>
      <c r="E46" s="14">
        <v>289.13</v>
      </c>
      <c r="F46" s="17">
        <v>3233</v>
      </c>
      <c r="G46" s="17" t="s">
        <v>54</v>
      </c>
    </row>
    <row r="47" spans="2:7" x14ac:dyDescent="0.25">
      <c r="B47" s="17" t="s">
        <v>55</v>
      </c>
      <c r="C47" s="18" t="s">
        <v>56</v>
      </c>
      <c r="D47" s="17" t="s">
        <v>17</v>
      </c>
      <c r="E47" s="14">
        <v>120</v>
      </c>
      <c r="F47" s="17">
        <v>3233</v>
      </c>
      <c r="G47" s="17" t="s">
        <v>54</v>
      </c>
    </row>
    <row r="48" spans="2:7" x14ac:dyDescent="0.25">
      <c r="D48" s="15" t="s">
        <v>14</v>
      </c>
      <c r="E48" s="16">
        <f>SUM(E43:E47)</f>
        <v>2139.13</v>
      </c>
    </row>
    <row r="49" spans="2:7" x14ac:dyDescent="0.25">
      <c r="B49" s="17" t="s">
        <v>57</v>
      </c>
      <c r="C49" s="17">
        <v>13269963589</v>
      </c>
      <c r="D49" s="17" t="s">
        <v>58</v>
      </c>
      <c r="E49" s="14">
        <v>39.409999999999997</v>
      </c>
      <c r="F49" s="17">
        <v>3234</v>
      </c>
      <c r="G49" s="17" t="s">
        <v>59</v>
      </c>
    </row>
    <row r="50" spans="2:7" x14ac:dyDescent="0.25">
      <c r="B50" s="17" t="s">
        <v>60</v>
      </c>
      <c r="C50" s="17">
        <v>54382731928</v>
      </c>
      <c r="D50" s="17" t="s">
        <v>10</v>
      </c>
      <c r="E50" s="14">
        <v>48.13</v>
      </c>
      <c r="F50" s="17">
        <v>3234</v>
      </c>
      <c r="G50" s="17" t="s">
        <v>59</v>
      </c>
    </row>
    <row r="51" spans="2:7" x14ac:dyDescent="0.25">
      <c r="B51" s="17" t="s">
        <v>60</v>
      </c>
      <c r="C51" s="17">
        <v>54382731929</v>
      </c>
      <c r="D51" s="17" t="s">
        <v>10</v>
      </c>
      <c r="E51" s="14">
        <v>423.51</v>
      </c>
      <c r="F51" s="17">
        <v>3234</v>
      </c>
      <c r="G51" s="17" t="s">
        <v>59</v>
      </c>
    </row>
    <row r="52" spans="2:7" x14ac:dyDescent="0.25">
      <c r="B52" s="17" t="s">
        <v>61</v>
      </c>
      <c r="C52" s="18" t="s">
        <v>62</v>
      </c>
      <c r="D52" s="17" t="s">
        <v>10</v>
      </c>
      <c r="E52" s="14">
        <v>62.91</v>
      </c>
      <c r="F52" s="17">
        <v>3234</v>
      </c>
      <c r="G52" s="17" t="s">
        <v>59</v>
      </c>
    </row>
    <row r="53" spans="2:7" x14ac:dyDescent="0.25">
      <c r="B53" s="17" t="s">
        <v>61</v>
      </c>
      <c r="C53" s="18" t="s">
        <v>62</v>
      </c>
      <c r="D53" s="17" t="s">
        <v>10</v>
      </c>
      <c r="E53" s="14">
        <v>205.29</v>
      </c>
      <c r="F53" s="17">
        <v>3234</v>
      </c>
      <c r="G53" s="17" t="s">
        <v>59</v>
      </c>
    </row>
    <row r="54" spans="2:7" x14ac:dyDescent="0.25">
      <c r="B54" s="17" t="s">
        <v>60</v>
      </c>
      <c r="C54" s="17">
        <v>54382731929</v>
      </c>
      <c r="D54" s="17" t="s">
        <v>10</v>
      </c>
      <c r="E54" s="14">
        <v>16.760000000000002</v>
      </c>
      <c r="F54" s="17">
        <v>3234</v>
      </c>
      <c r="G54" s="17" t="s">
        <v>59</v>
      </c>
    </row>
    <row r="55" spans="2:7" x14ac:dyDescent="0.25">
      <c r="B55" s="17" t="s">
        <v>63</v>
      </c>
      <c r="C55" s="18" t="s">
        <v>64</v>
      </c>
      <c r="D55" s="17" t="s">
        <v>65</v>
      </c>
      <c r="E55" s="14">
        <v>104.08</v>
      </c>
      <c r="F55" s="17">
        <v>3234</v>
      </c>
      <c r="G55" s="17" t="s">
        <v>59</v>
      </c>
    </row>
    <row r="56" spans="2:7" x14ac:dyDescent="0.25">
      <c r="B56" s="17" t="s">
        <v>66</v>
      </c>
      <c r="C56" s="17">
        <v>80805858278</v>
      </c>
      <c r="D56" s="17" t="s">
        <v>10</v>
      </c>
      <c r="E56" s="14">
        <v>4.8499999999999996</v>
      </c>
      <c r="F56" s="17">
        <v>3234</v>
      </c>
      <c r="G56" s="17" t="s">
        <v>59</v>
      </c>
    </row>
    <row r="57" spans="2:7" x14ac:dyDescent="0.25">
      <c r="B57" s="17" t="s">
        <v>66</v>
      </c>
      <c r="C57" s="17">
        <v>80805858279</v>
      </c>
      <c r="D57" s="17" t="s">
        <v>10</v>
      </c>
      <c r="E57" s="14">
        <v>85.79</v>
      </c>
      <c r="F57" s="17">
        <v>3234</v>
      </c>
      <c r="G57" s="17" t="s">
        <v>59</v>
      </c>
    </row>
    <row r="58" spans="2:7" x14ac:dyDescent="0.25">
      <c r="B58" s="17" t="s">
        <v>67</v>
      </c>
      <c r="C58" s="17"/>
      <c r="D58" s="17"/>
      <c r="E58" s="14">
        <v>40.630000000000003</v>
      </c>
      <c r="F58" s="17">
        <v>3234</v>
      </c>
      <c r="G58" s="17" t="s">
        <v>59</v>
      </c>
    </row>
    <row r="59" spans="2:7" x14ac:dyDescent="0.25">
      <c r="D59" s="15" t="s">
        <v>14</v>
      </c>
      <c r="E59" s="16">
        <f>SUM(E49:E58)</f>
        <v>1031.3599999999999</v>
      </c>
    </row>
    <row r="60" spans="2:7" x14ac:dyDescent="0.25">
      <c r="B60" s="17" t="s">
        <v>60</v>
      </c>
      <c r="C60" s="17">
        <v>54382731930</v>
      </c>
      <c r="D60" s="17" t="s">
        <v>10</v>
      </c>
      <c r="E60" s="14">
        <v>276.27999999999997</v>
      </c>
      <c r="F60" s="17">
        <v>3235</v>
      </c>
      <c r="G60" s="17" t="s">
        <v>68</v>
      </c>
    </row>
    <row r="61" spans="2:7" x14ac:dyDescent="0.25">
      <c r="B61" s="17" t="s">
        <v>60</v>
      </c>
      <c r="C61" s="17">
        <v>54382731931</v>
      </c>
      <c r="D61" s="17" t="s">
        <v>10</v>
      </c>
      <c r="E61" s="14">
        <v>1003.44</v>
      </c>
      <c r="F61" s="17">
        <v>3235</v>
      </c>
      <c r="G61" s="17" t="s">
        <v>68</v>
      </c>
    </row>
    <row r="62" spans="2:7" x14ac:dyDescent="0.25">
      <c r="B62" s="17" t="s">
        <v>60</v>
      </c>
      <c r="C62" s="17">
        <v>54382731932</v>
      </c>
      <c r="D62" s="17" t="s">
        <v>10</v>
      </c>
      <c r="E62" s="14">
        <v>1544.95</v>
      </c>
      <c r="F62" s="17">
        <v>3235</v>
      </c>
      <c r="G62" s="17" t="s">
        <v>68</v>
      </c>
    </row>
    <row r="63" spans="2:7" x14ac:dyDescent="0.25">
      <c r="B63" s="17" t="s">
        <v>69</v>
      </c>
      <c r="C63" s="17">
        <v>48579920776</v>
      </c>
      <c r="D63" s="17" t="s">
        <v>70</v>
      </c>
      <c r="E63" s="14">
        <v>642.75</v>
      </c>
      <c r="F63" s="17">
        <v>3235</v>
      </c>
      <c r="G63" s="17" t="s">
        <v>68</v>
      </c>
    </row>
    <row r="64" spans="2:7" x14ac:dyDescent="0.25">
      <c r="B64" s="17" t="s">
        <v>69</v>
      </c>
      <c r="C64" s="17">
        <v>48579920777</v>
      </c>
      <c r="D64" s="17" t="s">
        <v>70</v>
      </c>
      <c r="E64" s="14">
        <v>642.75</v>
      </c>
      <c r="F64" s="17">
        <v>3235</v>
      </c>
      <c r="G64" s="17" t="s">
        <v>68</v>
      </c>
    </row>
    <row r="65" spans="2:7" x14ac:dyDescent="0.25">
      <c r="D65" s="15" t="s">
        <v>14</v>
      </c>
      <c r="E65" s="20">
        <f>SUM(E60:E64)</f>
        <v>4110.17</v>
      </c>
    </row>
    <row r="66" spans="2:7" x14ac:dyDescent="0.25">
      <c r="B66" s="17" t="s">
        <v>71</v>
      </c>
      <c r="C66" s="17"/>
      <c r="D66" s="17"/>
      <c r="E66" s="14">
        <v>186.16</v>
      </c>
      <c r="F66" s="17">
        <v>3237</v>
      </c>
      <c r="G66" s="17" t="s">
        <v>72</v>
      </c>
    </row>
    <row r="67" spans="2:7" x14ac:dyDescent="0.25">
      <c r="B67" s="17" t="s">
        <v>73</v>
      </c>
      <c r="C67" s="18" t="s">
        <v>74</v>
      </c>
      <c r="D67" s="17" t="s">
        <v>10</v>
      </c>
      <c r="E67" s="14">
        <v>390.2</v>
      </c>
      <c r="F67" s="17">
        <v>3237</v>
      </c>
      <c r="G67" s="17" t="s">
        <v>72</v>
      </c>
    </row>
    <row r="68" spans="2:7" x14ac:dyDescent="0.25">
      <c r="B68" s="17" t="s">
        <v>73</v>
      </c>
      <c r="C68" s="18" t="s">
        <v>74</v>
      </c>
      <c r="D68" s="17" t="s">
        <v>10</v>
      </c>
      <c r="E68" s="14">
        <v>488.42</v>
      </c>
      <c r="F68" s="17">
        <v>3237</v>
      </c>
      <c r="G68" s="17" t="s">
        <v>72</v>
      </c>
    </row>
    <row r="69" spans="2:7" x14ac:dyDescent="0.25">
      <c r="B69" s="17" t="s">
        <v>73</v>
      </c>
      <c r="C69" s="18" t="s">
        <v>74</v>
      </c>
      <c r="D69" s="17" t="s">
        <v>10</v>
      </c>
      <c r="E69" s="14">
        <v>330.78</v>
      </c>
      <c r="F69" s="17">
        <v>3237</v>
      </c>
      <c r="G69" s="17" t="s">
        <v>72</v>
      </c>
    </row>
    <row r="70" spans="2:7" x14ac:dyDescent="0.25">
      <c r="B70" s="17" t="s">
        <v>73</v>
      </c>
      <c r="C70" s="18" t="s">
        <v>74</v>
      </c>
      <c r="D70" s="17" t="s">
        <v>10</v>
      </c>
      <c r="E70" s="14">
        <v>397.97</v>
      </c>
      <c r="F70" s="17">
        <v>3237</v>
      </c>
      <c r="G70" s="17" t="s">
        <v>72</v>
      </c>
    </row>
    <row r="71" spans="2:7" x14ac:dyDescent="0.25">
      <c r="B71" s="17" t="s">
        <v>73</v>
      </c>
      <c r="C71" s="18" t="s">
        <v>74</v>
      </c>
      <c r="D71" s="17" t="s">
        <v>10</v>
      </c>
      <c r="E71" s="14">
        <v>971.38</v>
      </c>
      <c r="F71" s="17">
        <v>3237</v>
      </c>
      <c r="G71" s="17" t="s">
        <v>72</v>
      </c>
    </row>
    <row r="72" spans="2:7" x14ac:dyDescent="0.25">
      <c r="B72" s="17" t="s">
        <v>75</v>
      </c>
      <c r="C72" s="17">
        <v>41849075634</v>
      </c>
      <c r="D72" s="17" t="s">
        <v>17</v>
      </c>
      <c r="E72" s="14">
        <v>1386.5</v>
      </c>
      <c r="F72" s="17">
        <v>3237</v>
      </c>
      <c r="G72" s="17" t="s">
        <v>72</v>
      </c>
    </row>
    <row r="73" spans="2:7" x14ac:dyDescent="0.25">
      <c r="B73" s="17" t="s">
        <v>73</v>
      </c>
      <c r="C73" s="18" t="s">
        <v>74</v>
      </c>
      <c r="D73" s="17" t="s">
        <v>10</v>
      </c>
      <c r="E73" s="14">
        <v>37.18</v>
      </c>
      <c r="F73" s="17">
        <v>3237</v>
      </c>
      <c r="G73" s="17" t="s">
        <v>72</v>
      </c>
    </row>
    <row r="74" spans="2:7" x14ac:dyDescent="0.25">
      <c r="D74" s="15" t="s">
        <v>14</v>
      </c>
      <c r="E74" s="16">
        <f>SUM(E66:E73)</f>
        <v>4188.59</v>
      </c>
    </row>
    <row r="75" spans="2:7" x14ac:dyDescent="0.25">
      <c r="B75" s="17" t="s">
        <v>76</v>
      </c>
      <c r="C75" s="17">
        <v>14654537073</v>
      </c>
      <c r="D75" s="17" t="s">
        <v>17</v>
      </c>
      <c r="E75" s="14">
        <v>218.55</v>
      </c>
      <c r="F75" s="17">
        <v>3238</v>
      </c>
      <c r="G75" s="17" t="s">
        <v>77</v>
      </c>
    </row>
    <row r="76" spans="2:7" x14ac:dyDescent="0.25">
      <c r="B76" s="17" t="s">
        <v>78</v>
      </c>
      <c r="C76" s="17">
        <v>23829318516</v>
      </c>
      <c r="D76" s="19" t="s">
        <v>79</v>
      </c>
      <c r="E76" s="14">
        <v>1032.75</v>
      </c>
      <c r="F76" s="17">
        <v>3238</v>
      </c>
      <c r="G76" s="17" t="s">
        <v>77</v>
      </c>
    </row>
    <row r="77" spans="2:7" x14ac:dyDescent="0.25">
      <c r="B77" s="17" t="s">
        <v>80</v>
      </c>
      <c r="C77" s="17">
        <v>46118101286</v>
      </c>
      <c r="D77" s="17" t="s">
        <v>10</v>
      </c>
      <c r="E77" s="14">
        <v>149.31</v>
      </c>
      <c r="F77" s="17">
        <v>3238</v>
      </c>
      <c r="G77" s="17" t="s">
        <v>77</v>
      </c>
    </row>
    <row r="78" spans="2:7" x14ac:dyDescent="0.25">
      <c r="B78" s="17" t="s">
        <v>81</v>
      </c>
      <c r="C78" s="18" t="s">
        <v>82</v>
      </c>
      <c r="D78" s="17" t="s">
        <v>28</v>
      </c>
      <c r="E78" s="14">
        <v>5000</v>
      </c>
      <c r="F78" s="17">
        <v>3238</v>
      </c>
      <c r="G78" s="17" t="s">
        <v>77</v>
      </c>
    </row>
    <row r="79" spans="2:7" x14ac:dyDescent="0.25">
      <c r="B79" s="17" t="s">
        <v>83</v>
      </c>
      <c r="C79" s="18" t="s">
        <v>84</v>
      </c>
      <c r="D79" s="17" t="s">
        <v>17</v>
      </c>
      <c r="E79" s="14">
        <v>15.36</v>
      </c>
      <c r="F79" s="17">
        <v>3238</v>
      </c>
      <c r="G79" s="17" t="s">
        <v>77</v>
      </c>
    </row>
    <row r="80" spans="2:7" x14ac:dyDescent="0.25">
      <c r="D80" s="15" t="s">
        <v>14</v>
      </c>
      <c r="E80" s="16">
        <f>SUM(E75:E79)</f>
        <v>6415.9699999999993</v>
      </c>
    </row>
    <row r="81" spans="2:7" x14ac:dyDescent="0.25">
      <c r="B81" s="17" t="s">
        <v>85</v>
      </c>
      <c r="C81" s="17">
        <v>33679708526</v>
      </c>
      <c r="D81" s="17" t="s">
        <v>17</v>
      </c>
      <c r="E81" s="14">
        <v>82.95</v>
      </c>
      <c r="F81" s="17">
        <v>3239</v>
      </c>
      <c r="G81" s="17" t="s">
        <v>86</v>
      </c>
    </row>
    <row r="82" spans="2:7" x14ac:dyDescent="0.25">
      <c r="B82" s="17" t="s">
        <v>87</v>
      </c>
      <c r="C82" s="17">
        <v>63041633582</v>
      </c>
      <c r="D82" s="17" t="s">
        <v>88</v>
      </c>
      <c r="E82" s="14">
        <v>61.39</v>
      </c>
      <c r="F82" s="17">
        <v>3239</v>
      </c>
      <c r="G82" s="17" t="s">
        <v>86</v>
      </c>
    </row>
    <row r="83" spans="2:7" x14ac:dyDescent="0.25">
      <c r="B83" s="19" t="s">
        <v>89</v>
      </c>
      <c r="C83" s="17"/>
      <c r="D83" s="17"/>
      <c r="E83" s="14">
        <v>77.5</v>
      </c>
      <c r="F83" s="17">
        <v>3239</v>
      </c>
      <c r="G83" s="19" t="s">
        <v>90</v>
      </c>
    </row>
    <row r="84" spans="2:7" x14ac:dyDescent="0.25">
      <c r="D84" s="15" t="s">
        <v>14</v>
      </c>
      <c r="E84" s="20">
        <f>SUM(E81:E83)</f>
        <v>221.84</v>
      </c>
    </row>
    <row r="85" spans="2:7" x14ac:dyDescent="0.25">
      <c r="B85" s="17" t="s">
        <v>91</v>
      </c>
      <c r="C85" s="17">
        <v>71883304715</v>
      </c>
      <c r="D85" s="17" t="s">
        <v>10</v>
      </c>
      <c r="E85" s="14">
        <v>103.9</v>
      </c>
      <c r="F85" s="17">
        <v>3293</v>
      </c>
      <c r="G85" s="17" t="s">
        <v>92</v>
      </c>
    </row>
    <row r="86" spans="2:7" ht="30" x14ac:dyDescent="0.25">
      <c r="B86" s="21" t="s">
        <v>93</v>
      </c>
      <c r="C86" s="22" t="s">
        <v>94</v>
      </c>
      <c r="D86" s="21" t="s">
        <v>95</v>
      </c>
      <c r="E86" s="23">
        <v>73.47</v>
      </c>
      <c r="F86" s="24">
        <v>3293</v>
      </c>
      <c r="G86" s="25" t="s">
        <v>92</v>
      </c>
    </row>
    <row r="87" spans="2:7" x14ac:dyDescent="0.25">
      <c r="D87" s="15" t="s">
        <v>14</v>
      </c>
      <c r="E87" s="16">
        <f>SUM(E85:E86)</f>
        <v>177.37</v>
      </c>
    </row>
    <row r="88" spans="2:7" x14ac:dyDescent="0.25">
      <c r="B88" s="17" t="s">
        <v>96</v>
      </c>
      <c r="C88" s="17">
        <v>98085013182</v>
      </c>
      <c r="D88" s="17" t="s">
        <v>70</v>
      </c>
      <c r="E88" s="14">
        <v>1516.12</v>
      </c>
      <c r="F88" s="17">
        <v>3299</v>
      </c>
      <c r="G88" s="17" t="s">
        <v>97</v>
      </c>
    </row>
    <row r="89" spans="2:7" x14ac:dyDescent="0.25">
      <c r="D89" s="15" t="s">
        <v>14</v>
      </c>
      <c r="E89" s="16">
        <f>SUM(E88)</f>
        <v>1516.12</v>
      </c>
    </row>
    <row r="90" spans="2:7" x14ac:dyDescent="0.25">
      <c r="B90" s="17" t="s">
        <v>98</v>
      </c>
      <c r="C90" s="17">
        <v>23057039320</v>
      </c>
      <c r="D90" s="17" t="s">
        <v>10</v>
      </c>
      <c r="E90" s="14">
        <v>234.43</v>
      </c>
      <c r="F90" s="17">
        <v>3431</v>
      </c>
      <c r="G90" s="17" t="s">
        <v>99</v>
      </c>
    </row>
    <row r="91" spans="2:7" x14ac:dyDescent="0.25">
      <c r="D91" s="15" t="s">
        <v>14</v>
      </c>
      <c r="E91" s="16">
        <f>SUM(E90)</f>
        <v>234.43</v>
      </c>
    </row>
    <row r="92" spans="2:7" x14ac:dyDescent="0.25">
      <c r="B92" s="17" t="s">
        <v>60</v>
      </c>
      <c r="C92" s="17">
        <v>54382731930</v>
      </c>
      <c r="D92" s="17" t="s">
        <v>10</v>
      </c>
      <c r="E92" s="14">
        <v>60</v>
      </c>
      <c r="F92" s="17">
        <v>3811</v>
      </c>
      <c r="G92" s="17" t="s">
        <v>100</v>
      </c>
    </row>
    <row r="93" spans="2:7" x14ac:dyDescent="0.25">
      <c r="D93" s="15" t="s">
        <v>14</v>
      </c>
      <c r="E93" s="16">
        <f>SUM(E92)</f>
        <v>60</v>
      </c>
    </row>
    <row r="94" spans="2:7" x14ac:dyDescent="0.25">
      <c r="B94" s="17" t="s">
        <v>101</v>
      </c>
      <c r="C94" s="17"/>
      <c r="D94" s="26" t="s">
        <v>102</v>
      </c>
      <c r="E94" s="27">
        <v>300</v>
      </c>
      <c r="F94" s="17">
        <v>4123</v>
      </c>
      <c r="G94" s="17" t="s">
        <v>103</v>
      </c>
    </row>
    <row r="95" spans="2:7" x14ac:dyDescent="0.25">
      <c r="D95" s="15" t="s">
        <v>14</v>
      </c>
      <c r="E95" s="16">
        <v>300</v>
      </c>
    </row>
    <row r="96" spans="2:7" x14ac:dyDescent="0.25">
      <c r="B96" s="17" t="s">
        <v>104</v>
      </c>
      <c r="C96" s="17">
        <v>11374156664</v>
      </c>
      <c r="D96" s="17" t="s">
        <v>38</v>
      </c>
      <c r="E96" s="14">
        <v>1197</v>
      </c>
      <c r="F96" s="17">
        <v>4221</v>
      </c>
      <c r="G96" s="17" t="s">
        <v>105</v>
      </c>
    </row>
    <row r="97" spans="1:7" x14ac:dyDescent="0.25">
      <c r="D97" s="15" t="s">
        <v>14</v>
      </c>
      <c r="E97" s="16">
        <f>SUM(E96)</f>
        <v>1197</v>
      </c>
    </row>
    <row r="98" spans="1:7" x14ac:dyDescent="0.25">
      <c r="B98" s="17" t="s">
        <v>106</v>
      </c>
      <c r="C98" s="17">
        <v>65622780659</v>
      </c>
      <c r="D98" s="17" t="s">
        <v>107</v>
      </c>
      <c r="E98" s="14">
        <v>668.75</v>
      </c>
      <c r="F98" s="17">
        <v>4223</v>
      </c>
      <c r="G98" s="17" t="s">
        <v>108</v>
      </c>
    </row>
    <row r="99" spans="1:7" x14ac:dyDescent="0.25">
      <c r="A99" s="28"/>
      <c r="B99" s="29"/>
      <c r="C99" s="17"/>
      <c r="D99" s="30" t="s">
        <v>14</v>
      </c>
      <c r="E99" s="31">
        <f>SUM(E98)</f>
        <v>668.75</v>
      </c>
      <c r="F99" s="32"/>
      <c r="G99" s="33"/>
    </row>
    <row r="100" spans="1:7" x14ac:dyDescent="0.25">
      <c r="B100" s="34" t="s">
        <v>109</v>
      </c>
      <c r="C100" s="34"/>
      <c r="D100" s="34"/>
      <c r="E100" s="35">
        <v>26472.55</v>
      </c>
      <c r="F100" s="34">
        <v>3111</v>
      </c>
      <c r="G100" s="34" t="s">
        <v>110</v>
      </c>
    </row>
    <row r="101" spans="1:7" x14ac:dyDescent="0.25">
      <c r="B101" s="17" t="s">
        <v>109</v>
      </c>
      <c r="C101" s="17"/>
      <c r="D101" s="17"/>
      <c r="E101" s="14">
        <v>1160.67</v>
      </c>
      <c r="F101" s="17">
        <v>3113</v>
      </c>
      <c r="G101" s="17" t="s">
        <v>111</v>
      </c>
    </row>
    <row r="102" spans="1:7" x14ac:dyDescent="0.25">
      <c r="B102" s="17" t="s">
        <v>109</v>
      </c>
      <c r="C102" s="17"/>
      <c r="D102" s="17"/>
      <c r="E102" s="14">
        <v>4366.91</v>
      </c>
      <c r="F102" s="17">
        <v>3132</v>
      </c>
      <c r="G102" s="17" t="s">
        <v>112</v>
      </c>
    </row>
    <row r="103" spans="1:7" x14ac:dyDescent="0.25">
      <c r="B103" s="17" t="s">
        <v>109</v>
      </c>
      <c r="C103" s="17"/>
      <c r="D103" s="17"/>
      <c r="E103" s="14">
        <v>1450.51</v>
      </c>
      <c r="F103" s="17">
        <v>3211</v>
      </c>
      <c r="G103" s="17" t="s">
        <v>113</v>
      </c>
    </row>
    <row r="104" spans="1:7" x14ac:dyDescent="0.25">
      <c r="B104" s="17" t="s">
        <v>109</v>
      </c>
      <c r="C104" s="17"/>
      <c r="D104" s="17"/>
      <c r="E104" s="14">
        <v>746.94</v>
      </c>
      <c r="F104" s="17">
        <v>3212</v>
      </c>
      <c r="G104" s="17" t="s">
        <v>114</v>
      </c>
    </row>
    <row r="105" spans="1:7" x14ac:dyDescent="0.25">
      <c r="B105" s="17" t="s">
        <v>109</v>
      </c>
      <c r="C105" s="17"/>
      <c r="D105" s="17"/>
      <c r="E105" s="14">
        <v>20488.02</v>
      </c>
      <c r="F105" s="17">
        <v>3237</v>
      </c>
      <c r="G105" s="17" t="s">
        <v>72</v>
      </c>
    </row>
    <row r="106" spans="1:7" x14ac:dyDescent="0.25">
      <c r="B106" s="17" t="s">
        <v>109</v>
      </c>
      <c r="C106" s="17"/>
      <c r="D106" s="17"/>
      <c r="E106" s="14">
        <v>1434.82</v>
      </c>
      <c r="F106" s="17">
        <v>3291</v>
      </c>
      <c r="G106" s="17" t="s">
        <v>115</v>
      </c>
    </row>
    <row r="107" spans="1:7" x14ac:dyDescent="0.25">
      <c r="B107" s="17" t="s">
        <v>109</v>
      </c>
      <c r="C107" s="17"/>
      <c r="D107" s="17"/>
      <c r="E107" s="14">
        <v>280</v>
      </c>
      <c r="F107" s="17">
        <v>3295</v>
      </c>
      <c r="G107" s="17" t="s">
        <v>116</v>
      </c>
    </row>
    <row r="108" spans="1:7" x14ac:dyDescent="0.25">
      <c r="D108" s="30" t="s">
        <v>14</v>
      </c>
      <c r="E108" s="31">
        <f>SUM(E100:E107)</f>
        <v>56400.420000000006</v>
      </c>
    </row>
    <row r="109" spans="1:7" x14ac:dyDescent="0.25">
      <c r="E109" s="20"/>
    </row>
    <row r="110" spans="1:7" x14ac:dyDescent="0.25">
      <c r="E110" s="36"/>
    </row>
    <row r="111" spans="1:7" x14ac:dyDescent="0.25">
      <c r="E111" s="20"/>
    </row>
    <row r="113" spans="5:5" x14ac:dyDescent="0.25">
      <c r="E1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2024-02-19T13:51:37Z</dcterms:modified>
</cp:coreProperties>
</file>