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dostvo 2\Desktop\"/>
    </mc:Choice>
  </mc:AlternateContent>
  <xr:revisionPtr revIDLastSave="0" documentId="13_ncr:1_{A6197EFE-6F2E-40E4-A228-D6ADE6DEAB1A}" xr6:coauthVersionLast="37" xr6:coauthVersionMax="37" xr10:uidLastSave="{00000000-0000-0000-0000-000000000000}"/>
  <bookViews>
    <workbookView xWindow="0" yWindow="0" windowWidth="28800" windowHeight="11625" xr2:uid="{83A0E8EB-2163-454A-93BF-A02B065F6403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105" i="1"/>
  <c r="E123" i="1"/>
  <c r="E113" i="1" l="1"/>
  <c r="E111" i="1"/>
  <c r="E109" i="1"/>
  <c r="E107" i="1"/>
  <c r="E99" i="1"/>
  <c r="E92" i="1"/>
  <c r="E87" i="1"/>
  <c r="E78" i="1"/>
  <c r="E73" i="1"/>
  <c r="E59" i="1"/>
  <c r="E55" i="1"/>
  <c r="E46" i="1"/>
  <c r="E33" i="1"/>
  <c r="E28" i="1"/>
  <c r="E26" i="1"/>
  <c r="E16" i="1"/>
  <c r="E11" i="1"/>
</calcChain>
</file>

<file path=xl/sharedStrings.xml><?xml version="1.0" encoding="utf-8"?>
<sst xmlns="http://schemas.openxmlformats.org/spreadsheetml/2006/main" count="326" uniqueCount="126">
  <si>
    <t>NAZIV ISPLATITELJA: VELEUČILIŠTE U RIJECI</t>
  </si>
  <si>
    <t>ISPLATA SREDSTAVA ZA RAZDOBLJE:</t>
  </si>
  <si>
    <t>VELJAČA 2024.</t>
  </si>
  <si>
    <t>u eurima</t>
  </si>
  <si>
    <t>NAZIV PRIMATELJA</t>
  </si>
  <si>
    <t>OIB PRIMATELJA</t>
  </si>
  <si>
    <t>SJEDIŠTE/ PREBIVALIŠTE PRIMATELJA</t>
  </si>
  <si>
    <t>IZNOS</t>
  </si>
  <si>
    <t>KONTO</t>
  </si>
  <si>
    <t>VRSTA RASHODA/IZDATKA</t>
  </si>
  <si>
    <t>UČILIŠTE AMOR LINGUA</t>
  </si>
  <si>
    <t>SESVETE</t>
  </si>
  <si>
    <t>Tečajevi i stručni ispiti</t>
  </si>
  <si>
    <t>CASE D.O.O.</t>
  </si>
  <si>
    <t>03236260491</t>
  </si>
  <si>
    <t>RIJEKA</t>
  </si>
  <si>
    <t>ZAVOD ZA ISTRAŽIVANJE I RAZVOJ SIGURNOSTI D.O.O.</t>
  </si>
  <si>
    <t>05494093403</t>
  </si>
  <si>
    <t>ZAGREB</t>
  </si>
  <si>
    <t>Ukupno</t>
  </si>
  <si>
    <t>ROSIP D.O.O.</t>
  </si>
  <si>
    <t>Seminari,savjetovanja i simpoziji</t>
  </si>
  <si>
    <t xml:space="preserve">HRVATSKA ZAJEDNICA RAČUNOVOĐA I FINANCIJSKIH DJELATNIKA </t>
  </si>
  <si>
    <t>TEB POSLOVNO SAVJETOVANJE D.O.O.</t>
  </si>
  <si>
    <t>HARTA</t>
  </si>
  <si>
    <t>KASTAV</t>
  </si>
  <si>
    <t>Ure.mater.i osta.mate.rashodi</t>
  </si>
  <si>
    <t>TEHNOCOPY</t>
  </si>
  <si>
    <t>PEVEX d.d.</t>
  </si>
  <si>
    <t>VINDIJA D.D.</t>
  </si>
  <si>
    <t>VARAŽDIN</t>
  </si>
  <si>
    <t>Ostali matr.za potrebe redovnog posl.(sokovi,čajevi,mlijeko i sl.)</t>
  </si>
  <si>
    <t>AGENCIJA ZA LIJEK. I MED. PROIZVODE</t>
  </si>
  <si>
    <t>Literatura(publikacije,časopisi,glasila,knji.i ost)</t>
  </si>
  <si>
    <t>LIDER MEDIA D.O.O.</t>
  </si>
  <si>
    <t>H2O OBRT DARKO RASPOR</t>
  </si>
  <si>
    <t>KLANA</t>
  </si>
  <si>
    <t>SIN AGRO D.O.O.</t>
  </si>
  <si>
    <t>ROJCI</t>
  </si>
  <si>
    <t>Ostali materijal za potrebe redovnog poslovanja(NASTAVA)</t>
  </si>
  <si>
    <t>VINO ARTIS d.o.o.</t>
  </si>
  <si>
    <t>VIŠNJAN</t>
  </si>
  <si>
    <t>MESNICA JURE</t>
  </si>
  <si>
    <t>VIŠKOVO</t>
  </si>
  <si>
    <t>Ostali materijal i sirovine</t>
  </si>
  <si>
    <t>HEP-OPSKRBA d.o.o.</t>
  </si>
  <si>
    <t>63073332379</t>
  </si>
  <si>
    <t>Energija</t>
  </si>
  <si>
    <t>ENERGO d.o.o.</t>
  </si>
  <si>
    <t>PETROL D.O.O.</t>
  </si>
  <si>
    <t>Ostali materi.za proizvo.energije-lož ulje</t>
  </si>
  <si>
    <t>Materi.i dije.za teku.i inve.održavanje</t>
  </si>
  <si>
    <t>SLUGA d.o.o.</t>
  </si>
  <si>
    <t>Sitan inventar</t>
  </si>
  <si>
    <t>Z-EL d.o.o.</t>
  </si>
  <si>
    <t>INFORMNIG-M D.O.O.</t>
  </si>
  <si>
    <t>HRVATSKI TELEKOM d.d.</t>
  </si>
  <si>
    <t>Uslu.tele,pošte i prijevoza</t>
  </si>
  <si>
    <t>A1 HRVATSKA d.o.o.</t>
  </si>
  <si>
    <t>HRVATSKA POŠTA d.d.</t>
  </si>
  <si>
    <t>VELIKA GORICA</t>
  </si>
  <si>
    <t>TELEMACH HRVATSKA D.O.O.</t>
  </si>
  <si>
    <t>FITTICH D.O.O.</t>
  </si>
  <si>
    <t>PULA</t>
  </si>
  <si>
    <t>Uslu.teku.i investi.održa.postrojenja i opreme</t>
  </si>
  <si>
    <t>TOPLANE d.o.o.</t>
  </si>
  <si>
    <t>82266510597</t>
  </si>
  <si>
    <t>Uslu.teku.i investi.održavanja</t>
  </si>
  <si>
    <t>ISTARSKI VODOVOD d.o.o.</t>
  </si>
  <si>
    <t>BUZET</t>
  </si>
  <si>
    <t>Komunalne usluge</t>
  </si>
  <si>
    <t>GRAD RIJEKA</t>
  </si>
  <si>
    <t>Sanitacija aparata za vodu</t>
  </si>
  <si>
    <t>Opskrba vodom</t>
  </si>
  <si>
    <t>KD ČISTOĆA d.o.o.</t>
  </si>
  <si>
    <t>06531901714</t>
  </si>
  <si>
    <t>USLUGA d.o.o.</t>
  </si>
  <si>
    <t>03455963475</t>
  </si>
  <si>
    <t>PAZIN</t>
  </si>
  <si>
    <t>EKO SERVIS MATIĆ</t>
  </si>
  <si>
    <t>Deratizacija i dezinsekcija</t>
  </si>
  <si>
    <t>KD VODOVOD I KANALIZACIJA d.o.o.</t>
  </si>
  <si>
    <t xml:space="preserve">INSTRA TEXT </t>
  </si>
  <si>
    <t>SLOVENIJA</t>
  </si>
  <si>
    <t>Licence</t>
  </si>
  <si>
    <t>Zakupn.i najamnine</t>
  </si>
  <si>
    <t>STUDENTSKI CENTAR RIJEKA</t>
  </si>
  <si>
    <t>87500773013</t>
  </si>
  <si>
    <t>Intelektu.i osobne usluge</t>
  </si>
  <si>
    <t>UNIBIS d.o.o.</t>
  </si>
  <si>
    <t>Računalne usluge</t>
  </si>
  <si>
    <t>NETCOM d.o.o.</t>
  </si>
  <si>
    <t>POINT D.O.O.</t>
  </si>
  <si>
    <t>DONJI STUPNIK</t>
  </si>
  <si>
    <t xml:space="preserve">FINA </t>
  </si>
  <si>
    <t>85821130368</t>
  </si>
  <si>
    <t>OMEX OBRT</t>
  </si>
  <si>
    <t>Grafi.i tiska.uslu.,usluge kopiranja i uvezi.i sl.</t>
  </si>
  <si>
    <t>SECURITAS HRVATSKA d.o.o.</t>
  </si>
  <si>
    <t>Usluge čuvanja imovine i osoba</t>
  </si>
  <si>
    <t>SIGURNOST d.o.o.</t>
  </si>
  <si>
    <t>LABIN</t>
  </si>
  <si>
    <t>PLAN B</t>
  </si>
  <si>
    <t>Usluge čišćenja,pranja i sl.</t>
  </si>
  <si>
    <t>ERTE&amp;STEIERMARKISCHE BANK d.d.</t>
  </si>
  <si>
    <t>Banka.uslu.i uslu.pla.prometa</t>
  </si>
  <si>
    <t>M.M.M. D.O.O.</t>
  </si>
  <si>
    <t>Reprezentacija</t>
  </si>
  <si>
    <t>WISE TECHNOLOGIES</t>
  </si>
  <si>
    <t>ELEKTRO LOVREČIĆ D.O.O.</t>
  </si>
  <si>
    <t>JAKOVICI</t>
  </si>
  <si>
    <t>Ulaganja na tuđoj imovini radi prava korištenja</t>
  </si>
  <si>
    <t>TIM ZIP D.O.O.</t>
  </si>
  <si>
    <t>03032481594</t>
  </si>
  <si>
    <t>Knjige</t>
  </si>
  <si>
    <t>VELEUČILIŠTE U RIJECI</t>
  </si>
  <si>
    <t>Plaće za redovan rad</t>
  </si>
  <si>
    <t>Plaće za prekovremeni rad</t>
  </si>
  <si>
    <t>Doprinosi za obavezno zdravstveno osiguranje</t>
  </si>
  <si>
    <t>Službena putovanja</t>
  </si>
  <si>
    <t>Nakna.za prijev.za rad na terenu i odvojeni život</t>
  </si>
  <si>
    <t>Pristojbe i naknade</t>
  </si>
  <si>
    <t>Naknade građanima i kućanstvima u novcu</t>
  </si>
  <si>
    <t>Naknade za rad predstvaničkih i izvrših tjela i sl.</t>
  </si>
  <si>
    <t>KRAŠ PREHRAMBENA INDUSTRIJA D.D.</t>
  </si>
  <si>
    <t>IKAR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</si>
</sst>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43" fontId="0" fillId="0" borderId="0" xfId="0" applyNumberFormat="1" applyFill="1" applyAlignment="1">
      <alignment horizontal="center" vertical="center"/>
    </xf>
    <xf numFmtId="49" fontId="1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43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distributed"/>
    </xf>
    <xf numFmtId="49" fontId="0" fillId="0" borderId="5" xfId="0" applyNumberFormat="1" applyFill="1" applyBorder="1" applyAlignment="1">
      <alignment horizontal="right"/>
    </xf>
    <xf numFmtId="0" fontId="0" fillId="0" borderId="5" xfId="0" applyFill="1" applyBorder="1" applyAlignment="1">
      <alignment vertical="center" wrapText="1"/>
    </xf>
    <xf numFmtId="43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7" xfId="0" applyFont="1" applyFill="1" applyBorder="1"/>
    <xf numFmtId="43" fontId="1" fillId="0" borderId="0" xfId="0" applyNumberFormat="1" applyFont="1" applyFill="1"/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43" fontId="0" fillId="0" borderId="9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distributed"/>
    </xf>
    <xf numFmtId="0" fontId="0" fillId="0" borderId="12" xfId="0" applyFill="1" applyBorder="1" applyAlignment="1">
      <alignment horizontal="right"/>
    </xf>
    <xf numFmtId="0" fontId="0" fillId="0" borderId="12" xfId="0" applyFill="1" applyBorder="1" applyAlignment="1">
      <alignment wrapText="1"/>
    </xf>
    <xf numFmtId="43" fontId="0" fillId="0" borderId="12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wrapText="1"/>
    </xf>
    <xf numFmtId="0" fontId="0" fillId="0" borderId="12" xfId="0" applyFill="1" applyBorder="1" applyAlignment="1">
      <alignment vertical="center" wrapText="1"/>
    </xf>
    <xf numFmtId="49" fontId="0" fillId="0" borderId="12" xfId="0" applyNumberFormat="1" applyFill="1" applyBorder="1" applyAlignment="1">
      <alignment horizontal="right" vertical="center"/>
    </xf>
    <xf numFmtId="49" fontId="0" fillId="0" borderId="12" xfId="0" applyNumberFormat="1" applyFill="1" applyBorder="1" applyAlignment="1">
      <alignment horizontal="right"/>
    </xf>
    <xf numFmtId="0" fontId="0" fillId="0" borderId="11" xfId="0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Fill="1" applyBorder="1"/>
    <xf numFmtId="0" fontId="0" fillId="0" borderId="11" xfId="0" applyFill="1" applyBorder="1"/>
    <xf numFmtId="0" fontId="0" fillId="0" borderId="12" xfId="0" applyFill="1" applyBorder="1"/>
    <xf numFmtId="43" fontId="0" fillId="0" borderId="12" xfId="0" applyNumberFormat="1" applyFill="1" applyBorder="1" applyAlignment="1"/>
    <xf numFmtId="0" fontId="0" fillId="0" borderId="13" xfId="0" applyFill="1" applyBorder="1" applyAlignment="1">
      <alignment vertical="distributed"/>
    </xf>
    <xf numFmtId="0" fontId="0" fillId="0" borderId="0" xfId="0" applyBorder="1"/>
    <xf numFmtId="0" fontId="0" fillId="0" borderId="0" xfId="0" applyFill="1" applyBorder="1"/>
    <xf numFmtId="43" fontId="1" fillId="0" borderId="0" xfId="0" applyNumberFormat="1" applyFont="1" applyFill="1" applyBorder="1"/>
    <xf numFmtId="0" fontId="0" fillId="0" borderId="0" xfId="0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 applyAlignment="1">
      <alignment vertical="distributed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8" xfId="0" applyFill="1" applyBorder="1"/>
    <xf numFmtId="49" fontId="0" fillId="0" borderId="9" xfId="0" applyNumberFormat="1" applyFill="1" applyBorder="1" applyAlignment="1">
      <alignment horizontal="right"/>
    </xf>
    <xf numFmtId="0" fontId="0" fillId="0" borderId="4" xfId="0" applyFill="1" applyBorder="1"/>
    <xf numFmtId="0" fontId="0" fillId="0" borderId="6" xfId="0" applyFill="1" applyBorder="1"/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2" xfId="0" applyFill="1" applyBorder="1"/>
    <xf numFmtId="43" fontId="0" fillId="0" borderId="2" xfId="0" applyNumberFormat="1" applyFont="1" applyFill="1" applyBorder="1"/>
    <xf numFmtId="43" fontId="0" fillId="0" borderId="9" xfId="0" applyNumberFormat="1" applyFont="1" applyFill="1" applyBorder="1"/>
    <xf numFmtId="43" fontId="0" fillId="0" borderId="5" xfId="0" applyNumberFormat="1" applyFont="1" applyFill="1" applyBorder="1"/>
    <xf numFmtId="0" fontId="0" fillId="0" borderId="10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" xfId="0" applyFill="1" applyBorder="1"/>
    <xf numFmtId="0" fontId="0" fillId="0" borderId="3" xfId="0" applyFill="1" applyBorder="1"/>
    <xf numFmtId="43" fontId="0" fillId="0" borderId="2" xfId="0" applyNumberFormat="1" applyFill="1" applyBorder="1" applyAlignment="1">
      <alignment horizontal="center"/>
    </xf>
    <xf numFmtId="0" fontId="0" fillId="0" borderId="3" xfId="0" applyBorder="1" applyAlignment="1">
      <alignment vertical="distributed"/>
    </xf>
    <xf numFmtId="49" fontId="0" fillId="0" borderId="2" xfId="0" applyNumberFormat="1" applyBorder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DC51-7337-4B0A-B2CE-2F8600D6F2AC}">
  <dimension ref="A1:N136"/>
  <sheetViews>
    <sheetView tabSelected="1" topLeftCell="A94" workbookViewId="0">
      <selection activeCell="E88" sqref="E88:E92"/>
    </sheetView>
  </sheetViews>
  <sheetFormatPr defaultRowHeight="15" x14ac:dyDescent="0.25"/>
  <cols>
    <col min="2" max="2" width="34.28515625" customWidth="1"/>
    <col min="3" max="3" width="14.5703125" customWidth="1"/>
    <col min="4" max="4" width="16.5703125" customWidth="1"/>
    <col min="5" max="5" width="15.42578125" customWidth="1"/>
    <col min="7" max="7" width="44.42578125" customWidth="1"/>
    <col min="14" max="14" width="13.140625" customWidth="1"/>
  </cols>
  <sheetData>
    <row r="1" spans="1:7" x14ac:dyDescent="0.25">
      <c r="A1" s="1"/>
      <c r="B1" s="2"/>
    </row>
    <row r="2" spans="1:7" x14ac:dyDescent="0.25">
      <c r="A2" s="1" t="s">
        <v>0</v>
      </c>
      <c r="B2" s="2"/>
    </row>
    <row r="3" spans="1:7" x14ac:dyDescent="0.25">
      <c r="A3" s="1" t="s">
        <v>1</v>
      </c>
      <c r="B3" s="1"/>
      <c r="C3" s="1"/>
      <c r="D3" s="1"/>
      <c r="E3" s="3"/>
      <c r="F3" s="1"/>
      <c r="G3" s="1"/>
    </row>
    <row r="4" spans="1:7" x14ac:dyDescent="0.25">
      <c r="B4" s="1"/>
      <c r="C4" s="1"/>
      <c r="D4" s="4" t="s">
        <v>2</v>
      </c>
      <c r="E4" s="3"/>
      <c r="F4" s="1"/>
      <c r="G4" s="1"/>
    </row>
    <row r="5" spans="1:7" ht="15.75" thickBot="1" x14ac:dyDescent="0.3">
      <c r="B5" s="1"/>
      <c r="C5" s="1"/>
      <c r="D5" s="1"/>
      <c r="E5" s="3"/>
      <c r="F5" s="1"/>
      <c r="G5" s="5" t="s">
        <v>3</v>
      </c>
    </row>
    <row r="6" spans="1:7" ht="51.75" customHeight="1" thickBot="1" x14ac:dyDescent="0.3">
      <c r="B6" s="6" t="s">
        <v>4</v>
      </c>
      <c r="C6" s="7" t="s">
        <v>5</v>
      </c>
      <c r="D6" s="8" t="s">
        <v>6</v>
      </c>
      <c r="E6" s="9" t="s">
        <v>7</v>
      </c>
      <c r="F6" s="7" t="s">
        <v>8</v>
      </c>
      <c r="G6" s="10" t="s">
        <v>9</v>
      </c>
    </row>
    <row r="7" spans="1:7" ht="15.75" thickBot="1" x14ac:dyDescent="0.3">
      <c r="B7" s="11"/>
      <c r="C7" s="11"/>
      <c r="D7" s="12"/>
      <c r="E7" s="13"/>
      <c r="F7" s="11"/>
      <c r="G7" s="11"/>
    </row>
    <row r="8" spans="1:7" x14ac:dyDescent="0.25">
      <c r="B8" s="22" t="s">
        <v>10</v>
      </c>
      <c r="C8" s="23">
        <v>64363105320</v>
      </c>
      <c r="D8" s="24" t="s">
        <v>11</v>
      </c>
      <c r="E8" s="25">
        <v>890</v>
      </c>
      <c r="F8" s="23">
        <v>3213</v>
      </c>
      <c r="G8" s="26" t="s">
        <v>12</v>
      </c>
    </row>
    <row r="9" spans="1:7" x14ac:dyDescent="0.25">
      <c r="B9" s="38" t="s">
        <v>13</v>
      </c>
      <c r="C9" s="36" t="s">
        <v>14</v>
      </c>
      <c r="D9" s="35" t="s">
        <v>15</v>
      </c>
      <c r="E9" s="30">
        <v>1000</v>
      </c>
      <c r="F9" s="31">
        <v>3213</v>
      </c>
      <c r="G9" s="32" t="s">
        <v>12</v>
      </c>
    </row>
    <row r="10" spans="1:7" ht="30.75" thickBot="1" x14ac:dyDescent="0.3">
      <c r="B10" s="14" t="s">
        <v>16</v>
      </c>
      <c r="C10" s="15" t="s">
        <v>17</v>
      </c>
      <c r="D10" s="16" t="s">
        <v>18</v>
      </c>
      <c r="E10" s="17">
        <v>300</v>
      </c>
      <c r="F10" s="18">
        <v>3213</v>
      </c>
      <c r="G10" s="19" t="s">
        <v>12</v>
      </c>
    </row>
    <row r="11" spans="1:7" ht="15.75" thickBot="1" x14ac:dyDescent="0.3">
      <c r="B11" s="11"/>
      <c r="C11" s="11"/>
      <c r="D11" s="20" t="s">
        <v>19</v>
      </c>
      <c r="E11" s="21">
        <f>SUM(E8:E10)</f>
        <v>2190</v>
      </c>
      <c r="F11" s="11"/>
      <c r="G11" s="11"/>
    </row>
    <row r="12" spans="1:7" x14ac:dyDescent="0.25">
      <c r="B12" s="22" t="s">
        <v>20</v>
      </c>
      <c r="C12" s="23">
        <v>89811416156</v>
      </c>
      <c r="D12" s="24" t="s">
        <v>18</v>
      </c>
      <c r="E12" s="25">
        <v>243.75</v>
      </c>
      <c r="F12" s="23">
        <v>3214</v>
      </c>
      <c r="G12" s="26" t="s">
        <v>21</v>
      </c>
    </row>
    <row r="13" spans="1:7" ht="47.25" customHeight="1" x14ac:dyDescent="0.25">
      <c r="B13" s="27" t="s">
        <v>22</v>
      </c>
      <c r="C13" s="28">
        <v>75508100288</v>
      </c>
      <c r="D13" s="29" t="s">
        <v>18</v>
      </c>
      <c r="E13" s="30">
        <v>160</v>
      </c>
      <c r="F13" s="31">
        <v>3214</v>
      </c>
      <c r="G13" s="32" t="s">
        <v>21</v>
      </c>
    </row>
    <row r="14" spans="1:7" ht="30" customHeight="1" x14ac:dyDescent="0.25">
      <c r="B14" s="27" t="s">
        <v>23</v>
      </c>
      <c r="C14" s="28">
        <v>99944170669</v>
      </c>
      <c r="D14" s="29" t="s">
        <v>18</v>
      </c>
      <c r="E14" s="30">
        <v>180</v>
      </c>
      <c r="F14" s="31">
        <v>3214</v>
      </c>
      <c r="G14" s="32" t="s">
        <v>21</v>
      </c>
    </row>
    <row r="15" spans="1:7" ht="28.5" customHeight="1" thickBot="1" x14ac:dyDescent="0.3">
      <c r="B15" s="14" t="s">
        <v>23</v>
      </c>
      <c r="C15" s="33">
        <v>99944170669</v>
      </c>
      <c r="D15" s="34" t="s">
        <v>18</v>
      </c>
      <c r="E15" s="17">
        <v>90</v>
      </c>
      <c r="F15" s="18">
        <v>3214</v>
      </c>
      <c r="G15" s="19" t="s">
        <v>21</v>
      </c>
    </row>
    <row r="16" spans="1:7" ht="15.75" thickBot="1" x14ac:dyDescent="0.3">
      <c r="D16" s="20" t="s">
        <v>19</v>
      </c>
      <c r="E16" s="21">
        <f>SUM(E12:E15)</f>
        <v>673.75</v>
      </c>
    </row>
    <row r="17" spans="2:7" x14ac:dyDescent="0.25">
      <c r="B17" s="39" t="s">
        <v>24</v>
      </c>
      <c r="C17" s="40">
        <v>59072650925</v>
      </c>
      <c r="D17" s="41" t="s">
        <v>25</v>
      </c>
      <c r="E17" s="25">
        <v>282.26</v>
      </c>
      <c r="F17" s="40">
        <v>3221</v>
      </c>
      <c r="G17" s="42" t="s">
        <v>26</v>
      </c>
    </row>
    <row r="18" spans="2:7" x14ac:dyDescent="0.25">
      <c r="B18" s="43" t="s">
        <v>27</v>
      </c>
      <c r="C18" s="44">
        <v>50549589019</v>
      </c>
      <c r="D18" s="44" t="s">
        <v>15</v>
      </c>
      <c r="E18" s="30">
        <v>246.25</v>
      </c>
      <c r="F18" s="44">
        <v>3221</v>
      </c>
      <c r="G18" s="45" t="s">
        <v>26</v>
      </c>
    </row>
    <row r="19" spans="2:7" x14ac:dyDescent="0.25">
      <c r="B19" s="46" t="s">
        <v>28</v>
      </c>
      <c r="C19" s="47">
        <v>73660371074</v>
      </c>
      <c r="D19" s="47" t="s">
        <v>11</v>
      </c>
      <c r="E19" s="30">
        <v>65.69</v>
      </c>
      <c r="F19" s="44">
        <v>3221</v>
      </c>
      <c r="G19" s="45" t="s">
        <v>26</v>
      </c>
    </row>
    <row r="20" spans="2:7" ht="30" x14ac:dyDescent="0.25">
      <c r="B20" s="46" t="s">
        <v>29</v>
      </c>
      <c r="C20" s="47">
        <v>44138062462</v>
      </c>
      <c r="D20" s="47" t="s">
        <v>30</v>
      </c>
      <c r="E20" s="48">
        <v>106.17</v>
      </c>
      <c r="F20" s="44">
        <v>3221</v>
      </c>
      <c r="G20" s="49" t="s">
        <v>31</v>
      </c>
    </row>
    <row r="21" spans="2:7" ht="30" x14ac:dyDescent="0.25">
      <c r="B21" s="27" t="s">
        <v>32</v>
      </c>
      <c r="C21" s="47">
        <v>37926884937</v>
      </c>
      <c r="D21" s="47" t="s">
        <v>18</v>
      </c>
      <c r="E21" s="48">
        <v>83.62</v>
      </c>
      <c r="F21" s="44">
        <v>3221</v>
      </c>
      <c r="G21" s="49" t="s">
        <v>33</v>
      </c>
    </row>
    <row r="22" spans="2:7" x14ac:dyDescent="0.25">
      <c r="B22" s="27" t="s">
        <v>34</v>
      </c>
      <c r="C22" s="47">
        <v>75374786952</v>
      </c>
      <c r="D22" s="47" t="s">
        <v>18</v>
      </c>
      <c r="E22" s="48">
        <v>146.79</v>
      </c>
      <c r="F22" s="44">
        <v>3221</v>
      </c>
      <c r="G22" s="49" t="s">
        <v>33</v>
      </c>
    </row>
    <row r="23" spans="2:7" ht="30" x14ac:dyDescent="0.25">
      <c r="B23" s="46" t="s">
        <v>35</v>
      </c>
      <c r="C23" s="47"/>
      <c r="D23" s="47" t="s">
        <v>36</v>
      </c>
      <c r="E23" s="30">
        <v>81.25</v>
      </c>
      <c r="F23" s="44">
        <v>3221</v>
      </c>
      <c r="G23" s="49" t="s">
        <v>31</v>
      </c>
    </row>
    <row r="24" spans="2:7" ht="30" x14ac:dyDescent="0.25">
      <c r="B24" s="46" t="s">
        <v>37</v>
      </c>
      <c r="C24" s="47">
        <v>48772750193</v>
      </c>
      <c r="D24" s="47" t="s">
        <v>38</v>
      </c>
      <c r="E24" s="30">
        <v>396</v>
      </c>
      <c r="F24" s="44">
        <v>3221</v>
      </c>
      <c r="G24" s="49" t="s">
        <v>39</v>
      </c>
    </row>
    <row r="25" spans="2:7" ht="30.75" thickBot="1" x14ac:dyDescent="0.3">
      <c r="B25" s="54" t="s">
        <v>40</v>
      </c>
      <c r="C25" s="55">
        <v>80662840075</v>
      </c>
      <c r="D25" s="56" t="s">
        <v>41</v>
      </c>
      <c r="E25" s="17">
        <v>340.98</v>
      </c>
      <c r="F25" s="55">
        <v>3221</v>
      </c>
      <c r="G25" s="57" t="s">
        <v>39</v>
      </c>
    </row>
    <row r="26" spans="2:7" ht="15.75" thickBot="1" x14ac:dyDescent="0.3">
      <c r="B26" s="50"/>
      <c r="C26" s="50"/>
      <c r="D26" s="20" t="s">
        <v>19</v>
      </c>
      <c r="E26" s="52">
        <f>SUM(E17:E25)</f>
        <v>1749.01</v>
      </c>
      <c r="F26" s="51"/>
      <c r="G26" s="53"/>
    </row>
    <row r="27" spans="2:7" ht="15.75" thickBot="1" x14ac:dyDescent="0.3">
      <c r="B27" s="58" t="s">
        <v>42</v>
      </c>
      <c r="C27" s="59"/>
      <c r="D27" s="59" t="s">
        <v>43</v>
      </c>
      <c r="E27" s="9">
        <v>450</v>
      </c>
      <c r="F27" s="59">
        <v>3222</v>
      </c>
      <c r="G27" s="60" t="s">
        <v>44</v>
      </c>
    </row>
    <row r="28" spans="2:7" ht="15.75" thickBot="1" x14ac:dyDescent="0.3">
      <c r="D28" s="20" t="s">
        <v>19</v>
      </c>
      <c r="E28" s="21">
        <f>SUM(E27)</f>
        <v>450</v>
      </c>
    </row>
    <row r="29" spans="2:7" x14ac:dyDescent="0.25">
      <c r="B29" s="61" t="s">
        <v>45</v>
      </c>
      <c r="C29" s="62" t="s">
        <v>46</v>
      </c>
      <c r="D29" s="41" t="s">
        <v>18</v>
      </c>
      <c r="E29" s="25">
        <v>1899.76</v>
      </c>
      <c r="F29" s="41">
        <v>3223</v>
      </c>
      <c r="G29" s="42" t="s">
        <v>47</v>
      </c>
    </row>
    <row r="30" spans="2:7" x14ac:dyDescent="0.25">
      <c r="B30" s="46" t="s">
        <v>48</v>
      </c>
      <c r="C30" s="47">
        <v>99393766301</v>
      </c>
      <c r="D30" s="47" t="s">
        <v>15</v>
      </c>
      <c r="E30" s="30">
        <v>475.38</v>
      </c>
      <c r="F30" s="47">
        <v>3223</v>
      </c>
      <c r="G30" s="45" t="s">
        <v>47</v>
      </c>
    </row>
    <row r="31" spans="2:7" x14ac:dyDescent="0.25">
      <c r="B31" s="46" t="s">
        <v>49</v>
      </c>
      <c r="C31" s="47">
        <v>75550985023</v>
      </c>
      <c r="D31" s="47" t="s">
        <v>18</v>
      </c>
      <c r="E31" s="30">
        <v>5095.63</v>
      </c>
      <c r="F31" s="47">
        <v>3223</v>
      </c>
      <c r="G31" s="45" t="s">
        <v>50</v>
      </c>
    </row>
    <row r="32" spans="2:7" ht="15.75" thickBot="1" x14ac:dyDescent="0.3">
      <c r="B32" s="63" t="s">
        <v>49</v>
      </c>
      <c r="C32" s="56">
        <v>75550985023</v>
      </c>
      <c r="D32" s="56" t="s">
        <v>18</v>
      </c>
      <c r="E32" s="17">
        <v>3057.38</v>
      </c>
      <c r="F32" s="56">
        <v>3223</v>
      </c>
      <c r="G32" s="64" t="s">
        <v>50</v>
      </c>
    </row>
    <row r="33" spans="2:7" ht="15.75" thickBot="1" x14ac:dyDescent="0.3">
      <c r="D33" s="20" t="s">
        <v>19</v>
      </c>
      <c r="E33" s="21">
        <f>SUM(E29:E32)</f>
        <v>10528.150000000001</v>
      </c>
    </row>
    <row r="34" spans="2:7" x14ac:dyDescent="0.25">
      <c r="B34" s="39" t="s">
        <v>40</v>
      </c>
      <c r="C34" s="40">
        <v>80662840075</v>
      </c>
      <c r="D34" s="41" t="s">
        <v>41</v>
      </c>
      <c r="E34" s="25">
        <v>258.75</v>
      </c>
      <c r="F34" s="41">
        <v>3224</v>
      </c>
      <c r="G34" s="42" t="s">
        <v>51</v>
      </c>
    </row>
    <row r="35" spans="2:7" x14ac:dyDescent="0.25">
      <c r="B35" s="46" t="s">
        <v>28</v>
      </c>
      <c r="C35" s="47">
        <v>73660371074</v>
      </c>
      <c r="D35" s="47" t="s">
        <v>11</v>
      </c>
      <c r="E35" s="30">
        <v>26.56</v>
      </c>
      <c r="F35" s="47">
        <v>3224</v>
      </c>
      <c r="G35" s="45" t="s">
        <v>51</v>
      </c>
    </row>
    <row r="36" spans="2:7" x14ac:dyDescent="0.25">
      <c r="B36" s="46" t="s">
        <v>28</v>
      </c>
      <c r="C36" s="47">
        <v>73660371074</v>
      </c>
      <c r="D36" s="47" t="s">
        <v>11</v>
      </c>
      <c r="E36" s="30">
        <v>61.03</v>
      </c>
      <c r="F36" s="47">
        <v>3224</v>
      </c>
      <c r="G36" s="45" t="s">
        <v>51</v>
      </c>
    </row>
    <row r="37" spans="2:7" x14ac:dyDescent="0.25">
      <c r="B37" s="43" t="s">
        <v>27</v>
      </c>
      <c r="C37" s="44">
        <v>50549589019</v>
      </c>
      <c r="D37" s="44" t="s">
        <v>15</v>
      </c>
      <c r="E37" s="30">
        <v>372.5</v>
      </c>
      <c r="F37" s="47">
        <v>3224</v>
      </c>
      <c r="G37" s="45" t="s">
        <v>51</v>
      </c>
    </row>
    <row r="38" spans="2:7" x14ac:dyDescent="0.25">
      <c r="B38" s="46" t="s">
        <v>28</v>
      </c>
      <c r="C38" s="47">
        <v>73660371074</v>
      </c>
      <c r="D38" s="47" t="s">
        <v>11</v>
      </c>
      <c r="E38" s="30">
        <v>41.01</v>
      </c>
      <c r="F38" s="47">
        <v>3224</v>
      </c>
      <c r="G38" s="45" t="s">
        <v>51</v>
      </c>
    </row>
    <row r="39" spans="2:7" x14ac:dyDescent="0.25">
      <c r="B39" s="46" t="s">
        <v>125</v>
      </c>
      <c r="C39" s="47">
        <v>76206873672</v>
      </c>
      <c r="D39" s="47" t="s">
        <v>43</v>
      </c>
      <c r="E39" s="30">
        <v>48</v>
      </c>
      <c r="F39" s="47">
        <v>3224</v>
      </c>
      <c r="G39" s="45" t="s">
        <v>51</v>
      </c>
    </row>
    <row r="40" spans="2:7" ht="15.75" thickBot="1" x14ac:dyDescent="0.3">
      <c r="B40" s="63" t="s">
        <v>125</v>
      </c>
      <c r="C40" s="56">
        <v>76206873672</v>
      </c>
      <c r="D40" s="56" t="s">
        <v>43</v>
      </c>
      <c r="E40" s="17">
        <v>14</v>
      </c>
      <c r="F40" s="56">
        <v>3224</v>
      </c>
      <c r="G40" s="64" t="s">
        <v>51</v>
      </c>
    </row>
    <row r="41" spans="2:7" ht="15.75" thickBot="1" x14ac:dyDescent="0.3">
      <c r="B41" s="50"/>
      <c r="C41" s="50"/>
      <c r="D41" s="20" t="s">
        <v>19</v>
      </c>
      <c r="E41" s="52">
        <f>SUM(E34:E40)</f>
        <v>821.85</v>
      </c>
      <c r="F41" s="50"/>
      <c r="G41" s="50"/>
    </row>
    <row r="42" spans="2:7" x14ac:dyDescent="0.25">
      <c r="B42" s="39" t="s">
        <v>52</v>
      </c>
      <c r="C42" s="40">
        <v>73468164961</v>
      </c>
      <c r="D42" s="40" t="s">
        <v>15</v>
      </c>
      <c r="E42" s="25">
        <v>63</v>
      </c>
      <c r="F42" s="40">
        <v>3225</v>
      </c>
      <c r="G42" s="65" t="s">
        <v>53</v>
      </c>
    </row>
    <row r="43" spans="2:7" x14ac:dyDescent="0.25">
      <c r="B43" s="43" t="s">
        <v>54</v>
      </c>
      <c r="C43" s="44">
        <v>11374156664</v>
      </c>
      <c r="D43" s="44" t="s">
        <v>11</v>
      </c>
      <c r="E43" s="30">
        <v>44</v>
      </c>
      <c r="F43" s="44">
        <v>3225</v>
      </c>
      <c r="G43" s="66" t="s">
        <v>53</v>
      </c>
    </row>
    <row r="44" spans="2:7" x14ac:dyDescent="0.25">
      <c r="B44" s="43" t="s">
        <v>54</v>
      </c>
      <c r="C44" s="44">
        <v>11374156664</v>
      </c>
      <c r="D44" s="44" t="s">
        <v>11</v>
      </c>
      <c r="E44" s="30">
        <v>81.8</v>
      </c>
      <c r="F44" s="44">
        <v>3225</v>
      </c>
      <c r="G44" s="66" t="s">
        <v>53</v>
      </c>
    </row>
    <row r="45" spans="2:7" ht="15.75" thickBot="1" x14ac:dyDescent="0.3">
      <c r="B45" s="63" t="s">
        <v>55</v>
      </c>
      <c r="C45" s="56">
        <v>23626358811</v>
      </c>
      <c r="D45" s="55" t="s">
        <v>11</v>
      </c>
      <c r="E45" s="17">
        <v>231.72</v>
      </c>
      <c r="F45" s="55">
        <v>3225</v>
      </c>
      <c r="G45" s="67" t="s">
        <v>53</v>
      </c>
    </row>
    <row r="46" spans="2:7" ht="15.75" thickBot="1" x14ac:dyDescent="0.3">
      <c r="D46" s="20" t="s">
        <v>19</v>
      </c>
      <c r="E46" s="21">
        <f>SUM(E42:E45)</f>
        <v>420.52</v>
      </c>
    </row>
    <row r="47" spans="2:7" x14ac:dyDescent="0.25">
      <c r="B47" s="61" t="s">
        <v>56</v>
      </c>
      <c r="C47" s="41">
        <v>81793146560</v>
      </c>
      <c r="D47" s="41" t="s">
        <v>18</v>
      </c>
      <c r="E47" s="25">
        <v>5.31</v>
      </c>
      <c r="F47" s="41">
        <v>3231</v>
      </c>
      <c r="G47" s="42" t="s">
        <v>57</v>
      </c>
    </row>
    <row r="48" spans="2:7" x14ac:dyDescent="0.25">
      <c r="B48" s="46" t="s">
        <v>56</v>
      </c>
      <c r="C48" s="47">
        <v>81793146560</v>
      </c>
      <c r="D48" s="47" t="s">
        <v>18</v>
      </c>
      <c r="E48" s="30">
        <v>17.41</v>
      </c>
      <c r="F48" s="47">
        <v>3231</v>
      </c>
      <c r="G48" s="45" t="s">
        <v>57</v>
      </c>
    </row>
    <row r="49" spans="2:7" x14ac:dyDescent="0.25">
      <c r="B49" s="46" t="s">
        <v>58</v>
      </c>
      <c r="C49" s="47">
        <v>29524210204</v>
      </c>
      <c r="D49" s="47" t="s">
        <v>18</v>
      </c>
      <c r="E49" s="30">
        <v>18.73</v>
      </c>
      <c r="F49" s="47">
        <v>3231</v>
      </c>
      <c r="G49" s="45" t="s">
        <v>57</v>
      </c>
    </row>
    <row r="50" spans="2:7" x14ac:dyDescent="0.25">
      <c r="B50" s="46" t="s">
        <v>58</v>
      </c>
      <c r="C50" s="47">
        <v>29524210204</v>
      </c>
      <c r="D50" s="47" t="s">
        <v>18</v>
      </c>
      <c r="E50" s="30">
        <v>185.08</v>
      </c>
      <c r="F50" s="47">
        <v>3231</v>
      </c>
      <c r="G50" s="45" t="s">
        <v>57</v>
      </c>
    </row>
    <row r="51" spans="2:7" x14ac:dyDescent="0.25">
      <c r="B51" s="46" t="s">
        <v>56</v>
      </c>
      <c r="C51" s="47">
        <v>81793146560</v>
      </c>
      <c r="D51" s="47" t="s">
        <v>18</v>
      </c>
      <c r="E51" s="30">
        <v>5.81</v>
      </c>
      <c r="F51" s="47">
        <v>3231</v>
      </c>
      <c r="G51" s="45" t="s">
        <v>57</v>
      </c>
    </row>
    <row r="52" spans="2:7" x14ac:dyDescent="0.25">
      <c r="B52" s="46" t="s">
        <v>59</v>
      </c>
      <c r="C52" s="47">
        <v>87311810356</v>
      </c>
      <c r="D52" s="29" t="s">
        <v>60</v>
      </c>
      <c r="E52" s="30">
        <v>113.46</v>
      </c>
      <c r="F52" s="47">
        <v>3231</v>
      </c>
      <c r="G52" s="45" t="s">
        <v>57</v>
      </c>
    </row>
    <row r="53" spans="2:7" x14ac:dyDescent="0.25">
      <c r="B53" s="46" t="s">
        <v>58</v>
      </c>
      <c r="C53" s="47">
        <v>29524210204</v>
      </c>
      <c r="D53" s="47" t="s">
        <v>18</v>
      </c>
      <c r="E53" s="30">
        <v>58.01</v>
      </c>
      <c r="F53" s="47">
        <v>3231</v>
      </c>
      <c r="G53" s="45" t="s">
        <v>57</v>
      </c>
    </row>
    <row r="54" spans="2:7" ht="15.75" thickBot="1" x14ac:dyDescent="0.3">
      <c r="B54" s="63" t="s">
        <v>61</v>
      </c>
      <c r="C54" s="56">
        <v>70133616033</v>
      </c>
      <c r="D54" s="56" t="s">
        <v>18</v>
      </c>
      <c r="E54" s="17">
        <v>242.23</v>
      </c>
      <c r="F54" s="56">
        <v>3231</v>
      </c>
      <c r="G54" s="64" t="s">
        <v>57</v>
      </c>
    </row>
    <row r="55" spans="2:7" ht="15.75" thickBot="1" x14ac:dyDescent="0.3">
      <c r="B55" s="50"/>
      <c r="C55" s="50"/>
      <c r="D55" s="20" t="s">
        <v>19</v>
      </c>
      <c r="E55" s="52">
        <f>SUM(E47:E54)</f>
        <v>646.04</v>
      </c>
      <c r="F55" s="51"/>
      <c r="G55" s="51"/>
    </row>
    <row r="56" spans="2:7" x14ac:dyDescent="0.25">
      <c r="B56" s="39" t="s">
        <v>62</v>
      </c>
      <c r="C56" s="40">
        <v>58176662323</v>
      </c>
      <c r="D56" s="41" t="s">
        <v>63</v>
      </c>
      <c r="E56" s="70">
        <v>219.64</v>
      </c>
      <c r="F56" s="40">
        <v>3232</v>
      </c>
      <c r="G56" s="65" t="s">
        <v>64</v>
      </c>
    </row>
    <row r="57" spans="2:7" x14ac:dyDescent="0.25">
      <c r="B57" s="46" t="s">
        <v>65</v>
      </c>
      <c r="C57" s="37" t="s">
        <v>66</v>
      </c>
      <c r="D57" s="47" t="s">
        <v>15</v>
      </c>
      <c r="E57" s="30">
        <v>655.30999999999995</v>
      </c>
      <c r="F57" s="47">
        <v>3232</v>
      </c>
      <c r="G57" s="45" t="s">
        <v>67</v>
      </c>
    </row>
    <row r="58" spans="2:7" ht="15.75" thickBot="1" x14ac:dyDescent="0.3">
      <c r="B58" s="54" t="s">
        <v>27</v>
      </c>
      <c r="C58" s="55">
        <v>50549589019</v>
      </c>
      <c r="D58" s="55" t="s">
        <v>15</v>
      </c>
      <c r="E58" s="71">
        <v>164.55</v>
      </c>
      <c r="F58" s="55">
        <v>3232</v>
      </c>
      <c r="G58" s="67" t="s">
        <v>64</v>
      </c>
    </row>
    <row r="59" spans="2:7" ht="15.75" thickBot="1" x14ac:dyDescent="0.3">
      <c r="D59" s="20" t="s">
        <v>19</v>
      </c>
      <c r="E59" s="21">
        <f>SUM(E56:E58)</f>
        <v>1039.5</v>
      </c>
    </row>
    <row r="60" spans="2:7" x14ac:dyDescent="0.25">
      <c r="B60" s="61" t="s">
        <v>68</v>
      </c>
      <c r="C60" s="41">
        <v>13269963589</v>
      </c>
      <c r="D60" s="41" t="s">
        <v>69</v>
      </c>
      <c r="E60" s="25">
        <v>35.340000000000003</v>
      </c>
      <c r="F60" s="41">
        <v>3234</v>
      </c>
      <c r="G60" s="42" t="s">
        <v>70</v>
      </c>
    </row>
    <row r="61" spans="2:7" x14ac:dyDescent="0.25">
      <c r="B61" s="46" t="s">
        <v>71</v>
      </c>
      <c r="C61" s="47">
        <v>54382731929</v>
      </c>
      <c r="D61" s="47" t="s">
        <v>15</v>
      </c>
      <c r="E61" s="30">
        <v>423.51</v>
      </c>
      <c r="F61" s="47">
        <v>3234</v>
      </c>
      <c r="G61" s="45" t="s">
        <v>70</v>
      </c>
    </row>
    <row r="62" spans="2:7" x14ac:dyDescent="0.25">
      <c r="B62" s="46" t="s">
        <v>71</v>
      </c>
      <c r="C62" s="47">
        <v>54382731929</v>
      </c>
      <c r="D62" s="47" t="s">
        <v>15</v>
      </c>
      <c r="E62" s="30">
        <v>16.760000000000002</v>
      </c>
      <c r="F62" s="47">
        <v>3234</v>
      </c>
      <c r="G62" s="45" t="s">
        <v>70</v>
      </c>
    </row>
    <row r="63" spans="2:7" x14ac:dyDescent="0.25">
      <c r="B63" s="46" t="s">
        <v>71</v>
      </c>
      <c r="C63" s="47">
        <v>54382731929</v>
      </c>
      <c r="D63" s="47" t="s">
        <v>15</v>
      </c>
      <c r="E63" s="30">
        <v>48.13</v>
      </c>
      <c r="F63" s="47">
        <v>3234</v>
      </c>
      <c r="G63" s="45" t="s">
        <v>72</v>
      </c>
    </row>
    <row r="64" spans="2:7" x14ac:dyDescent="0.25">
      <c r="B64" s="46" t="s">
        <v>35</v>
      </c>
      <c r="C64" s="47"/>
      <c r="D64" s="47" t="s">
        <v>36</v>
      </c>
      <c r="E64" s="30">
        <v>21.25</v>
      </c>
      <c r="F64" s="47">
        <v>3234</v>
      </c>
      <c r="G64" s="45" t="s">
        <v>73</v>
      </c>
    </row>
    <row r="65" spans="2:7" x14ac:dyDescent="0.25">
      <c r="B65" s="46" t="s">
        <v>35</v>
      </c>
      <c r="C65" s="47"/>
      <c r="D65" s="47" t="s">
        <v>36</v>
      </c>
      <c r="E65" s="30">
        <v>122.13</v>
      </c>
      <c r="F65" s="47">
        <v>3234</v>
      </c>
      <c r="G65" s="45" t="s">
        <v>73</v>
      </c>
    </row>
    <row r="66" spans="2:7" x14ac:dyDescent="0.25">
      <c r="B66" s="46" t="s">
        <v>35</v>
      </c>
      <c r="C66" s="47"/>
      <c r="D66" s="47" t="s">
        <v>36</v>
      </c>
      <c r="E66" s="30">
        <v>48.75</v>
      </c>
      <c r="F66" s="47">
        <v>3234</v>
      </c>
      <c r="G66" s="45" t="s">
        <v>73</v>
      </c>
    </row>
    <row r="67" spans="2:7" x14ac:dyDescent="0.25">
      <c r="B67" s="46" t="s">
        <v>35</v>
      </c>
      <c r="C67" s="47"/>
      <c r="D67" s="47" t="s">
        <v>36</v>
      </c>
      <c r="E67" s="30">
        <v>81.25</v>
      </c>
      <c r="F67" s="47">
        <v>3234</v>
      </c>
      <c r="G67" s="45" t="s">
        <v>73</v>
      </c>
    </row>
    <row r="68" spans="2:7" x14ac:dyDescent="0.25">
      <c r="B68" s="46" t="s">
        <v>74</v>
      </c>
      <c r="C68" s="37" t="s">
        <v>75</v>
      </c>
      <c r="D68" s="47" t="s">
        <v>15</v>
      </c>
      <c r="E68" s="30">
        <v>62.91</v>
      </c>
      <c r="F68" s="47">
        <v>3234</v>
      </c>
      <c r="G68" s="45" t="s">
        <v>70</v>
      </c>
    </row>
    <row r="69" spans="2:7" x14ac:dyDescent="0.25">
      <c r="B69" s="46" t="s">
        <v>74</v>
      </c>
      <c r="C69" s="37" t="s">
        <v>75</v>
      </c>
      <c r="D69" s="47" t="s">
        <v>15</v>
      </c>
      <c r="E69" s="30">
        <v>205.29</v>
      </c>
      <c r="F69" s="47">
        <v>3234</v>
      </c>
      <c r="G69" s="45" t="s">
        <v>70</v>
      </c>
    </row>
    <row r="70" spans="2:7" x14ac:dyDescent="0.25">
      <c r="B70" s="46" t="s">
        <v>76</v>
      </c>
      <c r="C70" s="37" t="s">
        <v>77</v>
      </c>
      <c r="D70" s="47" t="s">
        <v>78</v>
      </c>
      <c r="E70" s="30">
        <v>107</v>
      </c>
      <c r="F70" s="47">
        <v>3234</v>
      </c>
      <c r="G70" s="45" t="s">
        <v>70</v>
      </c>
    </row>
    <row r="71" spans="2:7" x14ac:dyDescent="0.25">
      <c r="B71" s="46" t="s">
        <v>79</v>
      </c>
      <c r="C71" s="37"/>
      <c r="D71" s="47" t="s">
        <v>78</v>
      </c>
      <c r="E71" s="30">
        <v>125</v>
      </c>
      <c r="F71" s="47">
        <v>3234</v>
      </c>
      <c r="G71" s="45" t="s">
        <v>80</v>
      </c>
    </row>
    <row r="72" spans="2:7" ht="15.75" thickBot="1" x14ac:dyDescent="0.3">
      <c r="B72" s="63" t="s">
        <v>81</v>
      </c>
      <c r="C72" s="56">
        <v>80805858279</v>
      </c>
      <c r="D72" s="56" t="s">
        <v>15</v>
      </c>
      <c r="E72" s="17">
        <v>85.79</v>
      </c>
      <c r="F72" s="56">
        <v>3234</v>
      </c>
      <c r="G72" s="64" t="s">
        <v>70</v>
      </c>
    </row>
    <row r="73" spans="2:7" ht="15.75" thickBot="1" x14ac:dyDescent="0.3">
      <c r="D73" s="20" t="s">
        <v>19</v>
      </c>
      <c r="E73" s="21">
        <f>SUM(E60:E72)</f>
        <v>1383.11</v>
      </c>
    </row>
    <row r="74" spans="2:7" x14ac:dyDescent="0.25">
      <c r="B74" s="39" t="s">
        <v>82</v>
      </c>
      <c r="C74" s="40"/>
      <c r="D74" s="41" t="s">
        <v>83</v>
      </c>
      <c r="E74" s="25">
        <v>251.64</v>
      </c>
      <c r="F74" s="40">
        <v>3235</v>
      </c>
      <c r="G74" s="65" t="s">
        <v>84</v>
      </c>
    </row>
    <row r="75" spans="2:7" x14ac:dyDescent="0.25">
      <c r="B75" s="46" t="s">
        <v>71</v>
      </c>
      <c r="C75" s="47">
        <v>54382731930</v>
      </c>
      <c r="D75" s="47" t="s">
        <v>15</v>
      </c>
      <c r="E75" s="30">
        <v>276.27999999999997</v>
      </c>
      <c r="F75" s="47">
        <v>3235</v>
      </c>
      <c r="G75" s="45" t="s">
        <v>85</v>
      </c>
    </row>
    <row r="76" spans="2:7" x14ac:dyDescent="0.25">
      <c r="B76" s="46" t="s">
        <v>71</v>
      </c>
      <c r="C76" s="47">
        <v>54382731931</v>
      </c>
      <c r="D76" s="47" t="s">
        <v>15</v>
      </c>
      <c r="E76" s="30">
        <v>1003.44</v>
      </c>
      <c r="F76" s="47">
        <v>3235</v>
      </c>
      <c r="G76" s="45" t="s">
        <v>85</v>
      </c>
    </row>
    <row r="77" spans="2:7" ht="15.75" thickBot="1" x14ac:dyDescent="0.3">
      <c r="B77" s="63" t="s">
        <v>71</v>
      </c>
      <c r="C77" s="56">
        <v>54382731932</v>
      </c>
      <c r="D77" s="56" t="s">
        <v>15</v>
      </c>
      <c r="E77" s="17">
        <v>1544.95</v>
      </c>
      <c r="F77" s="56">
        <v>3235</v>
      </c>
      <c r="G77" s="64" t="s">
        <v>85</v>
      </c>
    </row>
    <row r="78" spans="2:7" ht="15.75" thickBot="1" x14ac:dyDescent="0.3">
      <c r="B78" s="50"/>
      <c r="C78" s="50"/>
      <c r="D78" s="20" t="s">
        <v>19</v>
      </c>
      <c r="E78" s="52">
        <f>SUM(E74:E77)</f>
        <v>3076.3100000000004</v>
      </c>
      <c r="F78" s="51"/>
      <c r="G78" s="51"/>
    </row>
    <row r="79" spans="2:7" x14ac:dyDescent="0.25">
      <c r="B79" s="61" t="s">
        <v>86</v>
      </c>
      <c r="C79" s="62" t="s">
        <v>87</v>
      </c>
      <c r="D79" s="41" t="s">
        <v>15</v>
      </c>
      <c r="E79" s="25">
        <v>529.66999999999996</v>
      </c>
      <c r="F79" s="41">
        <v>3237</v>
      </c>
      <c r="G79" s="42" t="s">
        <v>88</v>
      </c>
    </row>
    <row r="80" spans="2:7" x14ac:dyDescent="0.25">
      <c r="B80" s="46" t="s">
        <v>86</v>
      </c>
      <c r="C80" s="37" t="s">
        <v>87</v>
      </c>
      <c r="D80" s="47" t="s">
        <v>15</v>
      </c>
      <c r="E80" s="30">
        <v>906.24</v>
      </c>
      <c r="F80" s="47">
        <v>3237</v>
      </c>
      <c r="G80" s="45" t="s">
        <v>88</v>
      </c>
    </row>
    <row r="81" spans="2:7" x14ac:dyDescent="0.25">
      <c r="B81" s="46" t="s">
        <v>86</v>
      </c>
      <c r="C81" s="37" t="s">
        <v>87</v>
      </c>
      <c r="D81" s="47" t="s">
        <v>15</v>
      </c>
      <c r="E81" s="30">
        <v>607.11</v>
      </c>
      <c r="F81" s="47">
        <v>3237</v>
      </c>
      <c r="G81" s="45" t="s">
        <v>88</v>
      </c>
    </row>
    <row r="82" spans="2:7" x14ac:dyDescent="0.25">
      <c r="B82" s="46" t="s">
        <v>86</v>
      </c>
      <c r="C82" s="37" t="s">
        <v>87</v>
      </c>
      <c r="D82" s="47" t="s">
        <v>15</v>
      </c>
      <c r="E82" s="30">
        <v>408.67</v>
      </c>
      <c r="F82" s="47">
        <v>3237</v>
      </c>
      <c r="G82" s="45" t="s">
        <v>88</v>
      </c>
    </row>
    <row r="83" spans="2:7" x14ac:dyDescent="0.25">
      <c r="B83" s="46" t="s">
        <v>86</v>
      </c>
      <c r="C83" s="37" t="s">
        <v>87</v>
      </c>
      <c r="D83" s="47" t="s">
        <v>15</v>
      </c>
      <c r="E83" s="30">
        <v>446.04</v>
      </c>
      <c r="F83" s="47">
        <v>3237</v>
      </c>
      <c r="G83" s="45" t="s">
        <v>88</v>
      </c>
    </row>
    <row r="84" spans="2:7" x14ac:dyDescent="0.25">
      <c r="B84" s="46" t="s">
        <v>86</v>
      </c>
      <c r="C84" s="37" t="s">
        <v>87</v>
      </c>
      <c r="D84" s="47" t="s">
        <v>15</v>
      </c>
      <c r="E84" s="30">
        <v>52.66</v>
      </c>
      <c r="F84" s="47">
        <v>3237</v>
      </c>
      <c r="G84" s="45" t="s">
        <v>88</v>
      </c>
    </row>
    <row r="85" spans="2:7" x14ac:dyDescent="0.25">
      <c r="B85" s="46" t="s">
        <v>86</v>
      </c>
      <c r="C85" s="37" t="s">
        <v>87</v>
      </c>
      <c r="D85" s="47" t="s">
        <v>15</v>
      </c>
      <c r="E85" s="30">
        <v>71.25</v>
      </c>
      <c r="F85" s="47">
        <v>3237</v>
      </c>
      <c r="G85" s="45" t="s">
        <v>88</v>
      </c>
    </row>
    <row r="86" spans="2:7" ht="15.75" thickBot="1" x14ac:dyDescent="0.3">
      <c r="B86" s="63" t="s">
        <v>86</v>
      </c>
      <c r="C86" s="15" t="s">
        <v>87</v>
      </c>
      <c r="D86" s="56" t="s">
        <v>15</v>
      </c>
      <c r="E86" s="17">
        <v>43.36</v>
      </c>
      <c r="F86" s="56">
        <v>3237</v>
      </c>
      <c r="G86" s="64" t="s">
        <v>88</v>
      </c>
    </row>
    <row r="87" spans="2:7" ht="15.75" thickBot="1" x14ac:dyDescent="0.3">
      <c r="D87" s="20" t="s">
        <v>19</v>
      </c>
      <c r="E87" s="21">
        <f>SUM(E79:E86)</f>
        <v>3065</v>
      </c>
    </row>
    <row r="88" spans="2:7" x14ac:dyDescent="0.25">
      <c r="B88" s="61" t="s">
        <v>89</v>
      </c>
      <c r="C88" s="41">
        <v>14654537073</v>
      </c>
      <c r="D88" s="41" t="s">
        <v>18</v>
      </c>
      <c r="E88" s="25">
        <v>218.55</v>
      </c>
      <c r="F88" s="41">
        <v>3238</v>
      </c>
      <c r="G88" s="42" t="s">
        <v>90</v>
      </c>
    </row>
    <row r="89" spans="2:7" x14ac:dyDescent="0.25">
      <c r="B89" s="46" t="s">
        <v>91</v>
      </c>
      <c r="C89" s="47">
        <v>46118101286</v>
      </c>
      <c r="D89" s="47" t="s">
        <v>15</v>
      </c>
      <c r="E89" s="30">
        <v>149.31</v>
      </c>
      <c r="F89" s="47">
        <v>3238</v>
      </c>
      <c r="G89" s="45" t="s">
        <v>90</v>
      </c>
    </row>
    <row r="90" spans="2:7" x14ac:dyDescent="0.25">
      <c r="B90" s="46" t="s">
        <v>92</v>
      </c>
      <c r="C90" s="47">
        <v>32507385382</v>
      </c>
      <c r="D90" s="47" t="s">
        <v>93</v>
      </c>
      <c r="E90" s="30">
        <v>750</v>
      </c>
      <c r="F90" s="47">
        <v>3238</v>
      </c>
      <c r="G90" s="45" t="s">
        <v>90</v>
      </c>
    </row>
    <row r="91" spans="2:7" ht="15.75" thickBot="1" x14ac:dyDescent="0.3">
      <c r="B91" s="63" t="s">
        <v>94</v>
      </c>
      <c r="C91" s="15" t="s">
        <v>95</v>
      </c>
      <c r="D91" s="56" t="s">
        <v>18</v>
      </c>
      <c r="E91" s="17">
        <v>15.36</v>
      </c>
      <c r="F91" s="56">
        <v>3238</v>
      </c>
      <c r="G91" s="64" t="s">
        <v>90</v>
      </c>
    </row>
    <row r="92" spans="2:7" ht="15.75" thickBot="1" x14ac:dyDescent="0.3">
      <c r="B92" s="50"/>
      <c r="C92" s="50"/>
      <c r="D92" s="20" t="s">
        <v>19</v>
      </c>
      <c r="E92" s="52">
        <f>SUM(E88:E91)</f>
        <v>1133.22</v>
      </c>
      <c r="F92" s="51"/>
      <c r="G92" s="51"/>
    </row>
    <row r="93" spans="2:7" x14ac:dyDescent="0.25">
      <c r="B93" s="39" t="s">
        <v>96</v>
      </c>
      <c r="C93" s="40"/>
      <c r="D93" s="41" t="s">
        <v>15</v>
      </c>
      <c r="E93" s="25">
        <v>85.07</v>
      </c>
      <c r="F93" s="41">
        <v>3239</v>
      </c>
      <c r="G93" s="72" t="s">
        <v>97</v>
      </c>
    </row>
    <row r="94" spans="2:7" x14ac:dyDescent="0.25">
      <c r="B94" s="43" t="s">
        <v>96</v>
      </c>
      <c r="C94" s="44"/>
      <c r="D94" s="47" t="s">
        <v>15</v>
      </c>
      <c r="E94" s="30">
        <v>85.07</v>
      </c>
      <c r="F94" s="47">
        <v>3239</v>
      </c>
      <c r="G94" s="73" t="s">
        <v>97</v>
      </c>
    </row>
    <row r="95" spans="2:7" x14ac:dyDescent="0.25">
      <c r="B95" s="46" t="s">
        <v>98</v>
      </c>
      <c r="C95" s="47">
        <v>33679708526</v>
      </c>
      <c r="D95" s="47" t="s">
        <v>18</v>
      </c>
      <c r="E95" s="30">
        <v>99.54</v>
      </c>
      <c r="F95" s="47">
        <v>3239</v>
      </c>
      <c r="G95" s="45" t="s">
        <v>99</v>
      </c>
    </row>
    <row r="96" spans="2:7" x14ac:dyDescent="0.25">
      <c r="B96" s="46" t="s">
        <v>100</v>
      </c>
      <c r="C96" s="47">
        <v>63041633582</v>
      </c>
      <c r="D96" s="47" t="s">
        <v>101</v>
      </c>
      <c r="E96" s="30">
        <v>61.39</v>
      </c>
      <c r="F96" s="47">
        <v>3239</v>
      </c>
      <c r="G96" s="45" t="s">
        <v>99</v>
      </c>
    </row>
    <row r="97" spans="2:14" x14ac:dyDescent="0.25">
      <c r="B97" s="46" t="s">
        <v>102</v>
      </c>
      <c r="C97" s="47"/>
      <c r="D97" s="47" t="s">
        <v>15</v>
      </c>
      <c r="E97" s="30">
        <v>7</v>
      </c>
      <c r="F97" s="47">
        <v>3239</v>
      </c>
      <c r="G97" s="45" t="s">
        <v>103</v>
      </c>
    </row>
    <row r="98" spans="2:14" ht="15.75" thickBot="1" x14ac:dyDescent="0.3">
      <c r="B98" s="63" t="s">
        <v>102</v>
      </c>
      <c r="C98" s="56"/>
      <c r="D98" s="56" t="s">
        <v>15</v>
      </c>
      <c r="E98" s="17">
        <v>7</v>
      </c>
      <c r="F98" s="56">
        <v>3239</v>
      </c>
      <c r="G98" s="64" t="s">
        <v>103</v>
      </c>
    </row>
    <row r="99" spans="2:14" ht="15.75" thickBot="1" x14ac:dyDescent="0.3">
      <c r="B99" s="50"/>
      <c r="C99" s="50"/>
      <c r="D99" s="20" t="s">
        <v>19</v>
      </c>
      <c r="E99" s="52">
        <f>SUM(E93:E98)</f>
        <v>345.07</v>
      </c>
      <c r="F99" s="50"/>
      <c r="G99" s="50"/>
    </row>
    <row r="100" spans="2:14" x14ac:dyDescent="0.25">
      <c r="B100" s="39" t="s">
        <v>106</v>
      </c>
      <c r="C100" s="40">
        <v>78341009220</v>
      </c>
      <c r="D100" s="41" t="s">
        <v>15</v>
      </c>
      <c r="E100" s="25">
        <v>226.65</v>
      </c>
      <c r="F100" s="40">
        <v>3293</v>
      </c>
      <c r="G100" s="65" t="s">
        <v>107</v>
      </c>
    </row>
    <row r="101" spans="2:14" x14ac:dyDescent="0.25">
      <c r="B101" s="43" t="s">
        <v>106</v>
      </c>
      <c r="C101" s="44">
        <v>78341009220</v>
      </c>
      <c r="D101" s="47" t="s">
        <v>15</v>
      </c>
      <c r="E101" s="30">
        <v>446.5</v>
      </c>
      <c r="F101" s="44">
        <v>3293</v>
      </c>
      <c r="G101" s="66" t="s">
        <v>107</v>
      </c>
      <c r="N101" s="79"/>
    </row>
    <row r="102" spans="2:14" x14ac:dyDescent="0.25">
      <c r="B102" s="43" t="s">
        <v>106</v>
      </c>
      <c r="C102" s="44">
        <v>78341009220</v>
      </c>
      <c r="D102" s="47" t="s">
        <v>15</v>
      </c>
      <c r="E102" s="30">
        <v>328.4</v>
      </c>
      <c r="F102" s="44">
        <v>3293</v>
      </c>
      <c r="G102" s="66" t="s">
        <v>107</v>
      </c>
      <c r="N102" s="79"/>
    </row>
    <row r="103" spans="2:14" x14ac:dyDescent="0.25">
      <c r="B103" s="46" t="s">
        <v>28</v>
      </c>
      <c r="C103" s="47">
        <v>73660371074</v>
      </c>
      <c r="D103" s="47" t="s">
        <v>11</v>
      </c>
      <c r="E103" s="30">
        <v>58.11</v>
      </c>
      <c r="F103" s="44">
        <v>3293</v>
      </c>
      <c r="G103" s="66" t="s">
        <v>107</v>
      </c>
      <c r="N103" s="79"/>
    </row>
    <row r="104" spans="2:14" ht="15.75" thickBot="1" x14ac:dyDescent="0.3">
      <c r="B104" s="63" t="s">
        <v>124</v>
      </c>
      <c r="C104" s="56">
        <v>94989605030</v>
      </c>
      <c r="D104" s="56" t="s">
        <v>18</v>
      </c>
      <c r="E104" s="17">
        <v>14.72</v>
      </c>
      <c r="F104" s="55">
        <v>3293</v>
      </c>
      <c r="G104" s="67" t="s">
        <v>107</v>
      </c>
      <c r="N104" s="79"/>
    </row>
    <row r="105" spans="2:14" ht="15.75" thickBot="1" x14ac:dyDescent="0.3">
      <c r="B105" s="50"/>
      <c r="C105" s="50"/>
      <c r="D105" s="20" t="s">
        <v>19</v>
      </c>
      <c r="E105" s="21">
        <f>SUM(E100:E104)</f>
        <v>1074.3799999999999</v>
      </c>
      <c r="N105" s="79"/>
    </row>
    <row r="106" spans="2:14" ht="15.75" thickBot="1" x14ac:dyDescent="0.3">
      <c r="B106" s="74" t="s">
        <v>104</v>
      </c>
      <c r="C106" s="68">
        <v>23057039320</v>
      </c>
      <c r="D106" s="68" t="s">
        <v>15</v>
      </c>
      <c r="E106" s="9">
        <v>168.7</v>
      </c>
      <c r="F106" s="68">
        <v>3431</v>
      </c>
      <c r="G106" s="75" t="s">
        <v>105</v>
      </c>
      <c r="N106" s="79"/>
    </row>
    <row r="107" spans="2:14" ht="15.75" thickBot="1" x14ac:dyDescent="0.3">
      <c r="D107" s="20" t="s">
        <v>19</v>
      </c>
      <c r="E107" s="52">
        <f>SUM(E106)</f>
        <v>168.7</v>
      </c>
      <c r="N107" s="79"/>
    </row>
    <row r="108" spans="2:14" ht="15.75" thickBot="1" x14ac:dyDescent="0.3">
      <c r="B108" s="58" t="s">
        <v>108</v>
      </c>
      <c r="C108" s="59"/>
      <c r="D108" s="59" t="s">
        <v>83</v>
      </c>
      <c r="E108" s="9">
        <v>655.30999999999995</v>
      </c>
      <c r="F108" s="59">
        <v>4123</v>
      </c>
      <c r="G108" s="60" t="s">
        <v>84</v>
      </c>
      <c r="N108" s="79"/>
    </row>
    <row r="109" spans="2:14" ht="15.75" thickBot="1" x14ac:dyDescent="0.3">
      <c r="D109" s="20" t="s">
        <v>19</v>
      </c>
      <c r="E109" s="21">
        <f>SUM(E108)</f>
        <v>655.30999999999995</v>
      </c>
      <c r="N109" s="13"/>
    </row>
    <row r="110" spans="2:14" ht="15.75" customHeight="1" thickBot="1" x14ac:dyDescent="0.3">
      <c r="B110" s="58" t="s">
        <v>109</v>
      </c>
      <c r="C110" s="59">
        <v>17177386724</v>
      </c>
      <c r="D110" s="68" t="s">
        <v>110</v>
      </c>
      <c r="E110" s="76">
        <v>1884</v>
      </c>
      <c r="F110" s="59">
        <v>4124</v>
      </c>
      <c r="G110" s="77" t="s">
        <v>111</v>
      </c>
      <c r="N110" s="79"/>
    </row>
    <row r="111" spans="2:14" ht="15.75" thickBot="1" x14ac:dyDescent="0.3">
      <c r="D111" s="20" t="s">
        <v>19</v>
      </c>
      <c r="E111" s="21">
        <f>SUM(E110)</f>
        <v>1884</v>
      </c>
      <c r="N111" s="80"/>
    </row>
    <row r="112" spans="2:14" ht="15.75" thickBot="1" x14ac:dyDescent="0.3">
      <c r="B112" s="58" t="s">
        <v>112</v>
      </c>
      <c r="C112" s="78" t="s">
        <v>113</v>
      </c>
      <c r="D112" s="68" t="s">
        <v>18</v>
      </c>
      <c r="E112" s="69">
        <v>95.7</v>
      </c>
      <c r="F112" s="59">
        <v>4241</v>
      </c>
      <c r="G112" s="60" t="s">
        <v>114</v>
      </c>
    </row>
    <row r="113" spans="2:7" x14ac:dyDescent="0.25">
      <c r="D113" s="20" t="s">
        <v>19</v>
      </c>
      <c r="E113" s="21">
        <f>SUM(E112)</f>
        <v>95.7</v>
      </c>
    </row>
    <row r="114" spans="2:7" x14ac:dyDescent="0.25">
      <c r="B114" s="44" t="s">
        <v>115</v>
      </c>
      <c r="C114" s="44"/>
      <c r="D114" s="44"/>
      <c r="E114" s="30">
        <v>16157.84</v>
      </c>
      <c r="F114" s="44">
        <v>3111</v>
      </c>
      <c r="G114" s="44" t="s">
        <v>116</v>
      </c>
    </row>
    <row r="115" spans="2:7" x14ac:dyDescent="0.25">
      <c r="B115" s="44" t="s">
        <v>115</v>
      </c>
      <c r="C115" s="44"/>
      <c r="D115" s="44"/>
      <c r="E115" s="30">
        <v>1991.28</v>
      </c>
      <c r="F115" s="44">
        <v>3113</v>
      </c>
      <c r="G115" s="44" t="s">
        <v>117</v>
      </c>
    </row>
    <row r="116" spans="2:7" x14ac:dyDescent="0.25">
      <c r="B116" s="44" t="s">
        <v>115</v>
      </c>
      <c r="C116" s="44"/>
      <c r="D116" s="44"/>
      <c r="E116" s="30">
        <v>2939.54</v>
      </c>
      <c r="F116" s="44">
        <v>3132</v>
      </c>
      <c r="G116" s="44" t="s">
        <v>118</v>
      </c>
    </row>
    <row r="117" spans="2:7" x14ac:dyDescent="0.25">
      <c r="B117" s="44" t="s">
        <v>115</v>
      </c>
      <c r="C117" s="44"/>
      <c r="D117" s="44"/>
      <c r="E117" s="30">
        <v>2150.48</v>
      </c>
      <c r="F117" s="44">
        <v>3211</v>
      </c>
      <c r="G117" s="44" t="s">
        <v>119</v>
      </c>
    </row>
    <row r="118" spans="2:7" x14ac:dyDescent="0.25">
      <c r="B118" s="44" t="s">
        <v>115</v>
      </c>
      <c r="C118" s="44"/>
      <c r="D118" s="44"/>
      <c r="E118" s="30">
        <v>1197.76</v>
      </c>
      <c r="F118" s="44">
        <v>3212</v>
      </c>
      <c r="G118" s="44" t="s">
        <v>120</v>
      </c>
    </row>
    <row r="119" spans="2:7" x14ac:dyDescent="0.25">
      <c r="B119" s="44" t="s">
        <v>115</v>
      </c>
      <c r="C119" s="44"/>
      <c r="D119" s="44"/>
      <c r="E119" s="30">
        <v>8942.16</v>
      </c>
      <c r="F119" s="44">
        <v>3237</v>
      </c>
      <c r="G119" s="44" t="s">
        <v>88</v>
      </c>
    </row>
    <row r="120" spans="2:7" x14ac:dyDescent="0.25">
      <c r="B120" s="44" t="s">
        <v>115</v>
      </c>
      <c r="C120" s="44"/>
      <c r="D120" s="44"/>
      <c r="E120" s="30">
        <v>1434.82</v>
      </c>
      <c r="F120" s="44">
        <v>3291</v>
      </c>
      <c r="G120" s="44" t="s">
        <v>123</v>
      </c>
    </row>
    <row r="121" spans="2:7" x14ac:dyDescent="0.25">
      <c r="B121" s="44" t="s">
        <v>115</v>
      </c>
      <c r="C121" s="44"/>
      <c r="D121" s="44"/>
      <c r="E121" s="30">
        <v>168</v>
      </c>
      <c r="F121" s="44">
        <v>3295</v>
      </c>
      <c r="G121" s="44" t="s">
        <v>121</v>
      </c>
    </row>
    <row r="122" spans="2:7" x14ac:dyDescent="0.25">
      <c r="B122" s="44" t="s">
        <v>115</v>
      </c>
      <c r="C122" s="44"/>
      <c r="D122" s="44"/>
      <c r="E122" s="30">
        <v>3846</v>
      </c>
      <c r="F122" s="44">
        <v>3721</v>
      </c>
      <c r="G122" s="44" t="s">
        <v>122</v>
      </c>
    </row>
    <row r="123" spans="2:7" x14ac:dyDescent="0.25">
      <c r="D123" s="20" t="s">
        <v>19</v>
      </c>
      <c r="E123" s="21">
        <f>SUM(E114:E122)</f>
        <v>38827.879999999997</v>
      </c>
    </row>
    <row r="126" spans="2:7" x14ac:dyDescent="0.25">
      <c r="E126" s="50"/>
    </row>
    <row r="127" spans="2:7" x14ac:dyDescent="0.25">
      <c r="E127" s="81"/>
    </row>
    <row r="128" spans="2:7" x14ac:dyDescent="0.25">
      <c r="E128" s="81"/>
    </row>
    <row r="129" spans="5:5" x14ac:dyDescent="0.25">
      <c r="E129" s="81"/>
    </row>
    <row r="130" spans="5:5" x14ac:dyDescent="0.25">
      <c r="E130" s="81"/>
    </row>
    <row r="131" spans="5:5" x14ac:dyDescent="0.25">
      <c r="E131" s="81"/>
    </row>
    <row r="132" spans="5:5" x14ac:dyDescent="0.25">
      <c r="E132" s="81"/>
    </row>
    <row r="133" spans="5:5" x14ac:dyDescent="0.25">
      <c r="E133" s="81"/>
    </row>
    <row r="134" spans="5:5" x14ac:dyDescent="0.25">
      <c r="E134" s="13"/>
    </row>
    <row r="135" spans="5:5" x14ac:dyDescent="0.25">
      <c r="E135" s="81"/>
    </row>
    <row r="136" spans="5:5" x14ac:dyDescent="0.25">
      <c r="E136" s="50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2</dc:creator>
  <cp:lastModifiedBy>Računovdostvo 2</cp:lastModifiedBy>
  <cp:lastPrinted>2024-03-18T14:06:44Z</cp:lastPrinted>
  <dcterms:created xsi:type="dcterms:W3CDTF">2024-03-18T13:26:12Z</dcterms:created>
  <dcterms:modified xsi:type="dcterms:W3CDTF">2024-03-19T06:59:51Z</dcterms:modified>
</cp:coreProperties>
</file>